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90" yWindow="15" windowWidth="8550" windowHeight="712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Hoja1!$A$1:$I$33</definedName>
  </definedNames>
  <calcPr calcId="152511"/>
</workbook>
</file>

<file path=xl/calcChain.xml><?xml version="1.0" encoding="utf-8"?>
<calcChain xmlns="http://schemas.openxmlformats.org/spreadsheetml/2006/main">
  <c r="F8" i="1" l="1"/>
  <c r="F9" i="1"/>
  <c r="F10" i="1"/>
  <c r="F11" i="1"/>
  <c r="F16" i="1"/>
  <c r="F17" i="1"/>
  <c r="F18" i="1"/>
  <c r="F19" i="1"/>
  <c r="F24" i="1"/>
  <c r="F25" i="1"/>
  <c r="F26" i="1"/>
  <c r="F27" i="1"/>
  <c r="F32" i="1"/>
  <c r="B8" i="1"/>
  <c r="I8" i="1" s="1"/>
  <c r="B9" i="1"/>
  <c r="I9" i="1" s="1"/>
  <c r="B10" i="1"/>
  <c r="I10" i="1" s="1"/>
  <c r="B11" i="1"/>
  <c r="B12" i="1"/>
  <c r="F12" i="1" s="1"/>
  <c r="B13" i="1"/>
  <c r="F13" i="1" s="1"/>
  <c r="B14" i="1"/>
  <c r="F14" i="1" s="1"/>
  <c r="B15" i="1"/>
  <c r="I15" i="1" s="1"/>
  <c r="B16" i="1"/>
  <c r="I16" i="1" s="1"/>
  <c r="B17" i="1"/>
  <c r="I17" i="1" s="1"/>
  <c r="B18" i="1"/>
  <c r="I18" i="1" s="1"/>
  <c r="B19" i="1"/>
  <c r="B20" i="1"/>
  <c r="F20" i="1" s="1"/>
  <c r="B21" i="1"/>
  <c r="I21" i="1" s="1"/>
  <c r="B22" i="1"/>
  <c r="I22" i="1" s="1"/>
  <c r="B23" i="1"/>
  <c r="I23" i="1" s="1"/>
  <c r="B24" i="1"/>
  <c r="I24" i="1" s="1"/>
  <c r="B25" i="1"/>
  <c r="I25" i="1" s="1"/>
  <c r="B26" i="1"/>
  <c r="I26" i="1" s="1"/>
  <c r="B27" i="1"/>
  <c r="B28" i="1"/>
  <c r="F28" i="1" s="1"/>
  <c r="B29" i="1"/>
  <c r="F29" i="1" s="1"/>
  <c r="B30" i="1"/>
  <c r="F30" i="1" s="1"/>
  <c r="B31" i="1"/>
  <c r="I31" i="1" s="1"/>
  <c r="B32" i="1"/>
  <c r="I32" i="1" s="1"/>
  <c r="B7" i="1"/>
  <c r="I7" i="1" s="1"/>
  <c r="H6" i="1"/>
  <c r="E6" i="1"/>
  <c r="F6" i="1" l="1"/>
  <c r="C19" i="1"/>
  <c r="I30" i="1"/>
  <c r="I29" i="1"/>
  <c r="I20" i="1"/>
  <c r="I27" i="1"/>
  <c r="I19" i="1"/>
  <c r="I11" i="1"/>
  <c r="C30" i="1"/>
  <c r="F31" i="1"/>
  <c r="F23" i="1"/>
  <c r="F15" i="1"/>
  <c r="F7" i="1"/>
  <c r="I14" i="1"/>
  <c r="I13" i="1"/>
  <c r="F22" i="1"/>
  <c r="C28" i="1"/>
  <c r="C20" i="1"/>
  <c r="C12" i="1"/>
  <c r="F21" i="1"/>
  <c r="I28" i="1"/>
  <c r="I12" i="1"/>
  <c r="B6" i="1"/>
  <c r="C15" i="1" l="1"/>
  <c r="C31" i="1"/>
  <c r="C8" i="1"/>
  <c r="C16" i="1"/>
  <c r="C25" i="1"/>
  <c r="C26" i="1"/>
  <c r="C23" i="1"/>
  <c r="C24" i="1"/>
  <c r="C17" i="1"/>
  <c r="C7" i="1"/>
  <c r="C18" i="1"/>
  <c r="C32" i="1"/>
  <c r="C9" i="1"/>
  <c r="C10" i="1"/>
  <c r="I6" i="1"/>
  <c r="C13" i="1"/>
  <c r="C21" i="1"/>
  <c r="C14" i="1"/>
  <c r="C29" i="1"/>
  <c r="C22" i="1"/>
  <c r="C11" i="1"/>
  <c r="C27" i="1"/>
  <c r="C6" i="1" l="1"/>
</calcChain>
</file>

<file path=xl/sharedStrings.xml><?xml version="1.0" encoding="utf-8"?>
<sst xmlns="http://schemas.openxmlformats.org/spreadsheetml/2006/main" count="40" uniqueCount="37">
  <si>
    <t>Absoluto</t>
  </si>
  <si>
    <t xml:space="preserve"> %</t>
  </si>
  <si>
    <t>%</t>
  </si>
  <si>
    <t xml:space="preserve">Total </t>
  </si>
  <si>
    <t>Profesor</t>
  </si>
  <si>
    <t>Ingeniero</t>
  </si>
  <si>
    <t>Contador</t>
  </si>
  <si>
    <t>Médico</t>
  </si>
  <si>
    <t>Abogado</t>
  </si>
  <si>
    <t>Docente</t>
  </si>
  <si>
    <t>Profesional</t>
  </si>
  <si>
    <t>Economista</t>
  </si>
  <si>
    <t>Bachiller</t>
  </si>
  <si>
    <t>Periodista</t>
  </si>
  <si>
    <t>Religioso</t>
  </si>
  <si>
    <t>Psicólogo</t>
  </si>
  <si>
    <t>Arquitecto</t>
  </si>
  <si>
    <t>Ejecutivo</t>
  </si>
  <si>
    <t>Negocios</t>
  </si>
  <si>
    <t>Odontólogo</t>
  </si>
  <si>
    <t>Industrial</t>
  </si>
  <si>
    <t>Licenciado</t>
  </si>
  <si>
    <t>Músico</t>
  </si>
  <si>
    <t>Tripulante</t>
  </si>
  <si>
    <t xml:space="preserve">Otros </t>
  </si>
  <si>
    <t>Fuente: Superintendencia Nacional de Migraciones.</t>
  </si>
  <si>
    <t>Profesión/Ocupación</t>
  </si>
  <si>
    <t xml:space="preserve"> Total</t>
  </si>
  <si>
    <t>Mujeres</t>
  </si>
  <si>
    <t>Hombres</t>
  </si>
  <si>
    <t>Enfermera</t>
  </si>
  <si>
    <t>Cheff</t>
  </si>
  <si>
    <t>Obstetriz</t>
  </si>
  <si>
    <t>Administrador de empresas</t>
  </si>
  <si>
    <t>Asistencia Social</t>
  </si>
  <si>
    <t xml:space="preserve">20.51 EMIGRACIÓN INTERNACIONAL DE PERUANOS PROFESIONALES DE 14 A </t>
  </si>
  <si>
    <t xml:space="preserve">          MÁS AÑOS, POR SEXO, 1994-2014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</si>
</sst>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_([$€]\ * #,##0.00_);_([$€]\ * \(#,##0.00\);_([$€]\ 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6"/>
      <name val="Arial Narrow"/>
      <family val="2"/>
    </font>
    <font>
      <sz val="7"/>
      <name val="Arial Narrow"/>
      <family val="2"/>
    </font>
    <font>
      <sz val="7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7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30">
    <xf numFmtId="0" fontId="0" fillId="0" borderId="0" xfId="0"/>
    <xf numFmtId="0" fontId="23" fillId="0" borderId="0" xfId="0" applyFont="1" applyFill="1"/>
    <xf numFmtId="0" fontId="23" fillId="0" borderId="0" xfId="62" applyFont="1" applyFill="1"/>
    <xf numFmtId="0" fontId="5" fillId="0" borderId="0" xfId="62" applyFont="1" applyFill="1" applyAlignment="1"/>
    <xf numFmtId="166" fontId="25" fillId="0" borderId="0" xfId="62" applyNumberFormat="1" applyFont="1" applyFill="1" applyAlignment="1">
      <alignment horizontal="right" indent="1"/>
    </xf>
    <xf numFmtId="0" fontId="26" fillId="0" borderId="0" xfId="62" applyFont="1" applyFill="1"/>
    <xf numFmtId="0" fontId="24" fillId="0" borderId="0" xfId="62" applyFont="1" applyFill="1" applyAlignment="1"/>
    <xf numFmtId="0" fontId="5" fillId="0" borderId="10" xfId="62" applyFont="1" applyFill="1" applyBorder="1" applyAlignment="1">
      <alignment horizontal="right" vertical="center"/>
    </xf>
    <xf numFmtId="0" fontId="5" fillId="0" borderId="13" xfId="62" applyFont="1" applyFill="1" applyBorder="1" applyAlignment="1">
      <alignment horizontal="center" vertical="center"/>
    </xf>
    <xf numFmtId="166" fontId="5" fillId="0" borderId="0" xfId="62" applyNumberFormat="1" applyFont="1" applyFill="1" applyAlignment="1">
      <alignment vertical="center"/>
    </xf>
    <xf numFmtId="165" fontId="5" fillId="0" borderId="0" xfId="62" applyNumberFormat="1" applyFont="1" applyFill="1" applyAlignment="1">
      <alignment vertical="center"/>
    </xf>
    <xf numFmtId="0" fontId="5" fillId="0" borderId="0" xfId="62" applyFont="1" applyFill="1" applyAlignment="1">
      <alignment vertical="center"/>
    </xf>
    <xf numFmtId="0" fontId="25" fillId="0" borderId="13" xfId="62" applyFont="1" applyFill="1" applyBorder="1" applyAlignment="1">
      <alignment vertical="center"/>
    </xf>
    <xf numFmtId="166" fontId="25" fillId="0" borderId="0" xfId="62" applyNumberFormat="1" applyFont="1" applyFill="1" applyAlignment="1">
      <alignment vertical="center"/>
    </xf>
    <xf numFmtId="165" fontId="25" fillId="0" borderId="0" xfId="62" applyNumberFormat="1" applyFont="1" applyFill="1" applyAlignment="1">
      <alignment vertical="center"/>
    </xf>
    <xf numFmtId="0" fontId="25" fillId="0" borderId="0" xfId="62" applyFont="1" applyFill="1" applyAlignment="1">
      <alignment vertical="center"/>
    </xf>
    <xf numFmtId="0" fontId="25" fillId="0" borderId="0" xfId="62" applyFont="1" applyFill="1" applyBorder="1" applyAlignment="1">
      <alignment vertical="center"/>
    </xf>
    <xf numFmtId="166" fontId="25" fillId="0" borderId="0" xfId="62" applyNumberFormat="1" applyFont="1" applyFill="1" applyBorder="1" applyAlignment="1">
      <alignment vertical="center"/>
    </xf>
    <xf numFmtId="0" fontId="25" fillId="0" borderId="14" xfId="62" applyFont="1" applyFill="1" applyBorder="1" applyAlignment="1">
      <alignment vertical="center"/>
    </xf>
    <xf numFmtId="166" fontId="25" fillId="0" borderId="10" xfId="62" applyNumberFormat="1" applyFont="1" applyFill="1" applyBorder="1" applyAlignment="1">
      <alignment vertical="center"/>
    </xf>
    <xf numFmtId="165" fontId="25" fillId="0" borderId="10" xfId="62" applyNumberFormat="1" applyFont="1" applyFill="1" applyBorder="1" applyAlignment="1">
      <alignment vertical="center"/>
    </xf>
    <xf numFmtId="0" fontId="25" fillId="0" borderId="10" xfId="62" applyFont="1" applyFill="1" applyBorder="1" applyAlignment="1">
      <alignment vertical="center"/>
    </xf>
    <xf numFmtId="0" fontId="5" fillId="0" borderId="16" xfId="62" applyFont="1" applyFill="1" applyBorder="1" applyAlignment="1">
      <alignment horizontal="center" vertical="center"/>
    </xf>
    <xf numFmtId="0" fontId="4" fillId="0" borderId="10" xfId="62" applyFont="1" applyFill="1" applyBorder="1" applyAlignment="1">
      <alignment horizontal="left" vertical="center" wrapText="1"/>
    </xf>
    <xf numFmtId="0" fontId="5" fillId="0" borderId="12" xfId="62" applyFont="1" applyFill="1" applyBorder="1" applyAlignment="1">
      <alignment horizontal="center" vertical="center" wrapText="1"/>
    </xf>
    <xf numFmtId="0" fontId="5" fillId="0" borderId="13" xfId="62" applyFont="1" applyFill="1" applyBorder="1" applyAlignment="1">
      <alignment horizontal="center" vertical="center" wrapText="1"/>
    </xf>
    <xf numFmtId="0" fontId="5" fillId="0" borderId="15" xfId="62" applyFont="1" applyFill="1" applyBorder="1" applyAlignment="1">
      <alignment horizontal="center" vertical="center"/>
    </xf>
    <xf numFmtId="0" fontId="5" fillId="0" borderId="11" xfId="62" applyFont="1" applyFill="1" applyBorder="1" applyAlignment="1">
      <alignment horizontal="center" vertical="center"/>
    </xf>
    <xf numFmtId="0" fontId="4" fillId="0" borderId="0" xfId="62" applyFont="1" applyFill="1" applyAlignment="1">
      <alignment horizontal="left" vertical="center" wrapText="1"/>
    </xf>
    <xf numFmtId="0" fontId="4" fillId="0" borderId="0" xfId="62" applyFont="1" applyFill="1" applyBorder="1" applyAlignment="1">
      <alignment horizontal="left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="130" zoomScaleNormal="130" zoomScaleSheetLayoutView="220" workbookViewId="0">
      <selection activeCell="A26" sqref="A26"/>
    </sheetView>
  </sheetViews>
  <sheetFormatPr baseColWidth="10" defaultColWidth="11.42578125" defaultRowHeight="15" x14ac:dyDescent="0.25"/>
  <cols>
    <col min="1" max="1" width="15.85546875" style="1" customWidth="1"/>
    <col min="2" max="2" width="7.28515625" style="1" customWidth="1"/>
    <col min="3" max="3" width="5.7109375" style="1" customWidth="1"/>
    <col min="4" max="4" width="1" style="1" customWidth="1"/>
    <col min="5" max="5" width="6.85546875" style="1" customWidth="1"/>
    <col min="6" max="6" width="5.7109375" style="1" customWidth="1"/>
    <col min="7" max="7" width="0.85546875" style="1" customWidth="1"/>
    <col min="8" max="8" width="6.5703125" style="1" customWidth="1"/>
    <col min="9" max="9" width="5.7109375" style="1" customWidth="1"/>
    <col min="10" max="16384" width="11.42578125" style="1"/>
  </cols>
  <sheetData>
    <row r="1" spans="1:9" ht="16.899999999999999" customHeight="1" x14ac:dyDescent="0.25">
      <c r="A1" s="28" t="s">
        <v>35</v>
      </c>
      <c r="B1" s="28"/>
      <c r="C1" s="28"/>
      <c r="D1" s="28"/>
      <c r="E1" s="28"/>
      <c r="F1" s="28"/>
      <c r="G1" s="28"/>
      <c r="H1" s="28"/>
      <c r="I1" s="28"/>
    </row>
    <row r="2" spans="1:9" ht="9" customHeight="1" x14ac:dyDescent="0.25">
      <c r="A2" s="29" t="s">
        <v>36</v>
      </c>
      <c r="B2" s="29"/>
      <c r="C2" s="29"/>
      <c r="D2" s="29"/>
      <c r="E2" s="29"/>
      <c r="F2" s="29"/>
      <c r="G2" s="29"/>
      <c r="H2" s="29"/>
      <c r="I2" s="29"/>
    </row>
    <row r="3" spans="1:9" ht="3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17.45" customHeight="1" x14ac:dyDescent="0.25">
      <c r="A4" s="24" t="s">
        <v>26</v>
      </c>
      <c r="B4" s="26" t="s">
        <v>27</v>
      </c>
      <c r="C4" s="27"/>
      <c r="D4" s="22"/>
      <c r="E4" s="27" t="s">
        <v>28</v>
      </c>
      <c r="F4" s="27"/>
      <c r="G4" s="22"/>
      <c r="H4" s="27" t="s">
        <v>29</v>
      </c>
      <c r="I4" s="27"/>
    </row>
    <row r="5" spans="1:9" ht="17.45" customHeight="1" x14ac:dyDescent="0.25">
      <c r="A5" s="25"/>
      <c r="B5" s="7" t="s">
        <v>0</v>
      </c>
      <c r="C5" s="7" t="s">
        <v>1</v>
      </c>
      <c r="D5" s="7"/>
      <c r="E5" s="7" t="s">
        <v>0</v>
      </c>
      <c r="F5" s="7" t="s">
        <v>1</v>
      </c>
      <c r="G5" s="7"/>
      <c r="H5" s="7" t="s">
        <v>0</v>
      </c>
      <c r="I5" s="7" t="s">
        <v>2</v>
      </c>
    </row>
    <row r="6" spans="1:9" ht="12.75" customHeight="1" x14ac:dyDescent="0.3">
      <c r="A6" s="8" t="s">
        <v>3</v>
      </c>
      <c r="B6" s="9">
        <f>SUM(B7:B32)</f>
        <v>186092</v>
      </c>
      <c r="C6" s="10">
        <f>SUM(C7:C32)</f>
        <v>100.00000000000004</v>
      </c>
      <c r="D6" s="11"/>
      <c r="E6" s="9">
        <f>SUM(E7:E32)</f>
        <v>98747</v>
      </c>
      <c r="F6" s="10">
        <f>E6/B6*100</f>
        <v>53.063538464845351</v>
      </c>
      <c r="G6" s="11"/>
      <c r="H6" s="9">
        <f>SUM(H7:H32)</f>
        <v>87345</v>
      </c>
      <c r="I6" s="10">
        <f>H6/B6*100</f>
        <v>46.936461535154656</v>
      </c>
    </row>
    <row r="7" spans="1:9" ht="10.5" customHeight="1" x14ac:dyDescent="0.3">
      <c r="A7" s="12" t="s">
        <v>4</v>
      </c>
      <c r="B7" s="13">
        <f>E7+H7</f>
        <v>37431</v>
      </c>
      <c r="C7" s="14">
        <f>B7/$B$6*100</f>
        <v>20.114244567203318</v>
      </c>
      <c r="D7" s="15"/>
      <c r="E7" s="13">
        <v>25906</v>
      </c>
      <c r="F7" s="14">
        <f t="shared" ref="F7:F32" si="0">E7/B7*100</f>
        <v>69.210013090753648</v>
      </c>
      <c r="G7" s="15"/>
      <c r="H7" s="13">
        <v>11525</v>
      </c>
      <c r="I7" s="14">
        <f t="shared" ref="I7:I32" si="1">H7/B7*100</f>
        <v>30.789986909246348</v>
      </c>
    </row>
    <row r="8" spans="1:9" ht="10.5" customHeight="1" x14ac:dyDescent="0.3">
      <c r="A8" s="12" t="s">
        <v>5</v>
      </c>
      <c r="B8" s="13">
        <f t="shared" ref="B8:B32" si="2">E8+H8</f>
        <v>25526</v>
      </c>
      <c r="C8" s="14">
        <f t="shared" ref="C8:C32" si="3">B8/$B$6*100</f>
        <v>13.716871224985491</v>
      </c>
      <c r="D8" s="15"/>
      <c r="E8" s="13">
        <v>5145</v>
      </c>
      <c r="F8" s="14">
        <f t="shared" si="0"/>
        <v>20.155919454673665</v>
      </c>
      <c r="G8" s="15"/>
      <c r="H8" s="13">
        <v>20381</v>
      </c>
      <c r="I8" s="14">
        <f t="shared" si="1"/>
        <v>79.844080545326335</v>
      </c>
    </row>
    <row r="9" spans="1:9" ht="10.5" customHeight="1" x14ac:dyDescent="0.3">
      <c r="A9" s="12" t="s">
        <v>33</v>
      </c>
      <c r="B9" s="13">
        <f t="shared" si="2"/>
        <v>16442</v>
      </c>
      <c r="C9" s="14">
        <f t="shared" si="3"/>
        <v>8.8354147410958017</v>
      </c>
      <c r="D9" s="15"/>
      <c r="E9" s="13">
        <v>8265</v>
      </c>
      <c r="F9" s="14">
        <f t="shared" si="0"/>
        <v>50.267607347038066</v>
      </c>
      <c r="G9" s="15"/>
      <c r="H9" s="13">
        <v>8177</v>
      </c>
      <c r="I9" s="14">
        <f t="shared" si="1"/>
        <v>49.732392652961927</v>
      </c>
    </row>
    <row r="10" spans="1:9" ht="10.5" customHeight="1" x14ac:dyDescent="0.3">
      <c r="A10" s="12" t="s">
        <v>30</v>
      </c>
      <c r="B10" s="13">
        <f t="shared" si="2"/>
        <v>14176</v>
      </c>
      <c r="C10" s="14">
        <f t="shared" si="3"/>
        <v>7.6177374631902497</v>
      </c>
      <c r="D10" s="15"/>
      <c r="E10" s="13">
        <v>13313</v>
      </c>
      <c r="F10" s="14">
        <f t="shared" si="0"/>
        <v>93.912246049661391</v>
      </c>
      <c r="G10" s="15"/>
      <c r="H10" s="13">
        <v>863</v>
      </c>
      <c r="I10" s="14">
        <f t="shared" si="1"/>
        <v>6.0877539503386009</v>
      </c>
    </row>
    <row r="11" spans="1:9" ht="10.5" customHeight="1" x14ac:dyDescent="0.3">
      <c r="A11" s="12" t="s">
        <v>6</v>
      </c>
      <c r="B11" s="13">
        <f t="shared" si="2"/>
        <v>11845</v>
      </c>
      <c r="C11" s="14">
        <f t="shared" si="3"/>
        <v>6.3651312254153867</v>
      </c>
      <c r="D11" s="15"/>
      <c r="E11" s="13">
        <v>6555</v>
      </c>
      <c r="F11" s="14">
        <f t="shared" si="0"/>
        <v>55.339805825242713</v>
      </c>
      <c r="G11" s="15"/>
      <c r="H11" s="13">
        <v>5290</v>
      </c>
      <c r="I11" s="14">
        <f t="shared" si="1"/>
        <v>44.660194174757287</v>
      </c>
    </row>
    <row r="12" spans="1:9" ht="10.5" customHeight="1" x14ac:dyDescent="0.25">
      <c r="A12" s="12" t="s">
        <v>7</v>
      </c>
      <c r="B12" s="13">
        <f t="shared" si="2"/>
        <v>9353</v>
      </c>
      <c r="C12" s="14">
        <f t="shared" si="3"/>
        <v>5.0260086408873033</v>
      </c>
      <c r="D12" s="15"/>
      <c r="E12" s="13">
        <v>3226</v>
      </c>
      <c r="F12" s="14">
        <f t="shared" si="0"/>
        <v>34.491606971025341</v>
      </c>
      <c r="G12" s="15"/>
      <c r="H12" s="13">
        <v>6127</v>
      </c>
      <c r="I12" s="14">
        <f t="shared" si="1"/>
        <v>65.508393028974666</v>
      </c>
    </row>
    <row r="13" spans="1:9" ht="10.5" customHeight="1" x14ac:dyDescent="0.3">
      <c r="A13" s="12" t="s">
        <v>8</v>
      </c>
      <c r="B13" s="13">
        <f t="shared" si="2"/>
        <v>7500</v>
      </c>
      <c r="C13" s="14">
        <f t="shared" si="3"/>
        <v>4.0302646003052249</v>
      </c>
      <c r="D13" s="15"/>
      <c r="E13" s="13">
        <v>3727</v>
      </c>
      <c r="F13" s="14">
        <f t="shared" si="0"/>
        <v>49.693333333333335</v>
      </c>
      <c r="G13" s="15"/>
      <c r="H13" s="13">
        <v>3773</v>
      </c>
      <c r="I13" s="14">
        <f t="shared" si="1"/>
        <v>50.306666666666665</v>
      </c>
    </row>
    <row r="14" spans="1:9" ht="10.5" customHeight="1" x14ac:dyDescent="0.3">
      <c r="A14" s="12" t="s">
        <v>9</v>
      </c>
      <c r="B14" s="13">
        <f t="shared" si="2"/>
        <v>6667</v>
      </c>
      <c r="C14" s="14">
        <f t="shared" si="3"/>
        <v>3.5826365453646583</v>
      </c>
      <c r="D14" s="15"/>
      <c r="E14" s="13">
        <v>4029</v>
      </c>
      <c r="F14" s="14">
        <f t="shared" si="0"/>
        <v>60.431978401079945</v>
      </c>
      <c r="G14" s="15"/>
      <c r="H14" s="13">
        <v>2638</v>
      </c>
      <c r="I14" s="14">
        <f t="shared" si="1"/>
        <v>39.568021598920055</v>
      </c>
    </row>
    <row r="15" spans="1:9" ht="10.5" customHeight="1" x14ac:dyDescent="0.3">
      <c r="A15" s="12" t="s">
        <v>10</v>
      </c>
      <c r="B15" s="13">
        <f t="shared" si="2"/>
        <v>6024</v>
      </c>
      <c r="C15" s="14">
        <f t="shared" si="3"/>
        <v>3.2371085269651574</v>
      </c>
      <c r="D15" s="15"/>
      <c r="E15" s="13">
        <v>3249</v>
      </c>
      <c r="F15" s="14">
        <f t="shared" si="0"/>
        <v>53.93426294820717</v>
      </c>
      <c r="G15" s="15"/>
      <c r="H15" s="13">
        <v>2775</v>
      </c>
      <c r="I15" s="14">
        <f t="shared" si="1"/>
        <v>46.06573705179283</v>
      </c>
    </row>
    <row r="16" spans="1:9" ht="10.5" customHeight="1" x14ac:dyDescent="0.3">
      <c r="A16" s="12" t="s">
        <v>11</v>
      </c>
      <c r="B16" s="13">
        <f t="shared" si="2"/>
        <v>5607</v>
      </c>
      <c r="C16" s="14">
        <f t="shared" si="3"/>
        <v>3.0130258151881866</v>
      </c>
      <c r="D16" s="15"/>
      <c r="E16" s="13">
        <v>2094</v>
      </c>
      <c r="F16" s="14">
        <f t="shared" si="0"/>
        <v>37.34617442482611</v>
      </c>
      <c r="G16" s="15"/>
      <c r="H16" s="13">
        <v>3513</v>
      </c>
      <c r="I16" s="14">
        <f t="shared" si="1"/>
        <v>62.653825575173897</v>
      </c>
    </row>
    <row r="17" spans="1:9" ht="10.5" customHeight="1" x14ac:dyDescent="0.3">
      <c r="A17" s="12" t="s">
        <v>12</v>
      </c>
      <c r="B17" s="13">
        <f t="shared" si="2"/>
        <v>3599</v>
      </c>
      <c r="C17" s="14">
        <f t="shared" si="3"/>
        <v>1.9339896395331342</v>
      </c>
      <c r="D17" s="15"/>
      <c r="E17" s="13">
        <v>1901</v>
      </c>
      <c r="F17" s="14">
        <f t="shared" si="0"/>
        <v>52.820227841066959</v>
      </c>
      <c r="G17" s="15"/>
      <c r="H17" s="13">
        <v>1698</v>
      </c>
      <c r="I17" s="14">
        <f t="shared" si="1"/>
        <v>47.179772158933034</v>
      </c>
    </row>
    <row r="18" spans="1:9" ht="10.5" customHeight="1" x14ac:dyDescent="0.25">
      <c r="A18" s="12" t="s">
        <v>15</v>
      </c>
      <c r="B18" s="13">
        <f t="shared" si="2"/>
        <v>3076</v>
      </c>
      <c r="C18" s="14">
        <f t="shared" si="3"/>
        <v>1.6529458547385165</v>
      </c>
      <c r="D18" s="15"/>
      <c r="E18" s="13">
        <v>2419</v>
      </c>
      <c r="F18" s="14">
        <f t="shared" si="0"/>
        <v>78.641092327698317</v>
      </c>
      <c r="G18" s="15"/>
      <c r="H18" s="13">
        <v>657</v>
      </c>
      <c r="I18" s="14">
        <f t="shared" si="1"/>
        <v>21.35890767230169</v>
      </c>
    </row>
    <row r="19" spans="1:9" ht="10.5" customHeight="1" x14ac:dyDescent="0.25">
      <c r="A19" s="12" t="s">
        <v>13</v>
      </c>
      <c r="B19" s="13">
        <f t="shared" si="2"/>
        <v>3056</v>
      </c>
      <c r="C19" s="14">
        <f t="shared" si="3"/>
        <v>1.6421984824710361</v>
      </c>
      <c r="D19" s="15"/>
      <c r="E19" s="13">
        <v>1443</v>
      </c>
      <c r="F19" s="14">
        <f t="shared" si="0"/>
        <v>47.218586387434556</v>
      </c>
      <c r="G19" s="15"/>
      <c r="H19" s="13">
        <v>1613</v>
      </c>
      <c r="I19" s="14">
        <f t="shared" si="1"/>
        <v>52.781413612565444</v>
      </c>
    </row>
    <row r="20" spans="1:9" ht="10.5" customHeight="1" x14ac:dyDescent="0.25">
      <c r="A20" s="12" t="s">
        <v>14</v>
      </c>
      <c r="B20" s="13">
        <f t="shared" si="2"/>
        <v>2945</v>
      </c>
      <c r="C20" s="14">
        <f t="shared" si="3"/>
        <v>1.5825505663865185</v>
      </c>
      <c r="D20" s="15"/>
      <c r="E20" s="13">
        <v>1911</v>
      </c>
      <c r="F20" s="14">
        <f t="shared" si="0"/>
        <v>64.88964346349745</v>
      </c>
      <c r="G20" s="15"/>
      <c r="H20" s="13">
        <v>1034</v>
      </c>
      <c r="I20" s="14">
        <f t="shared" si="1"/>
        <v>35.110356536502543</v>
      </c>
    </row>
    <row r="21" spans="1:9" ht="10.5" customHeight="1" x14ac:dyDescent="0.25">
      <c r="A21" s="12" t="s">
        <v>16</v>
      </c>
      <c r="B21" s="13">
        <f t="shared" si="2"/>
        <v>2441</v>
      </c>
      <c r="C21" s="14">
        <f t="shared" si="3"/>
        <v>1.3117167852460074</v>
      </c>
      <c r="D21" s="15"/>
      <c r="E21" s="13">
        <v>1116</v>
      </c>
      <c r="F21" s="14">
        <f t="shared" si="0"/>
        <v>45.718967636214664</v>
      </c>
      <c r="G21" s="15"/>
      <c r="H21" s="13">
        <v>1325</v>
      </c>
      <c r="I21" s="14">
        <f t="shared" si="1"/>
        <v>54.281032363785329</v>
      </c>
    </row>
    <row r="22" spans="1:9" ht="10.5" customHeight="1" x14ac:dyDescent="0.25">
      <c r="A22" s="12" t="s">
        <v>18</v>
      </c>
      <c r="B22" s="13">
        <f t="shared" si="2"/>
        <v>2124</v>
      </c>
      <c r="C22" s="14">
        <f t="shared" si="3"/>
        <v>1.1413709348064398</v>
      </c>
      <c r="D22" s="15"/>
      <c r="E22" s="13">
        <v>1101</v>
      </c>
      <c r="F22" s="14">
        <f t="shared" si="0"/>
        <v>51.836158192090394</v>
      </c>
      <c r="G22" s="15"/>
      <c r="H22" s="13">
        <v>1023</v>
      </c>
      <c r="I22" s="14">
        <f t="shared" si="1"/>
        <v>48.163841807909606</v>
      </c>
    </row>
    <row r="23" spans="1:9" ht="10.5" customHeight="1" x14ac:dyDescent="0.25">
      <c r="A23" s="12" t="s">
        <v>19</v>
      </c>
      <c r="B23" s="13">
        <f t="shared" si="2"/>
        <v>2016</v>
      </c>
      <c r="C23" s="14">
        <f t="shared" si="3"/>
        <v>1.0833351245620446</v>
      </c>
      <c r="D23" s="15"/>
      <c r="E23" s="13">
        <v>1103</v>
      </c>
      <c r="F23" s="14">
        <f t="shared" si="0"/>
        <v>54.712301587301596</v>
      </c>
      <c r="G23" s="15"/>
      <c r="H23" s="13">
        <v>913</v>
      </c>
      <c r="I23" s="14">
        <f t="shared" si="1"/>
        <v>45.287698412698411</v>
      </c>
    </row>
    <row r="24" spans="1:9" ht="10.5" customHeight="1" x14ac:dyDescent="0.25">
      <c r="A24" s="12" t="s">
        <v>31</v>
      </c>
      <c r="B24" s="13">
        <f t="shared" si="2"/>
        <v>1888</v>
      </c>
      <c r="C24" s="14">
        <f t="shared" si="3"/>
        <v>1.0145519420501687</v>
      </c>
      <c r="D24" s="15"/>
      <c r="E24" s="13">
        <v>434</v>
      </c>
      <c r="F24" s="14">
        <f t="shared" si="0"/>
        <v>22.987288135593221</v>
      </c>
      <c r="G24" s="15"/>
      <c r="H24" s="13">
        <v>1454</v>
      </c>
      <c r="I24" s="14">
        <f t="shared" si="1"/>
        <v>77.012711864406782</v>
      </c>
    </row>
    <row r="25" spans="1:9" ht="10.5" customHeight="1" x14ac:dyDescent="0.25">
      <c r="A25" s="12" t="s">
        <v>17</v>
      </c>
      <c r="B25" s="13">
        <f t="shared" si="2"/>
        <v>1801</v>
      </c>
      <c r="C25" s="14">
        <f t="shared" si="3"/>
        <v>0.96780087268662807</v>
      </c>
      <c r="D25" s="15"/>
      <c r="E25" s="13">
        <v>909</v>
      </c>
      <c r="F25" s="14">
        <f t="shared" si="0"/>
        <v>50.471960022209885</v>
      </c>
      <c r="G25" s="15"/>
      <c r="H25" s="13">
        <v>892</v>
      </c>
      <c r="I25" s="14">
        <f t="shared" si="1"/>
        <v>49.528039977790115</v>
      </c>
    </row>
    <row r="26" spans="1:9" ht="10.5" customHeight="1" x14ac:dyDescent="0.25">
      <c r="A26" s="12" t="s">
        <v>21</v>
      </c>
      <c r="B26" s="13">
        <f t="shared" si="2"/>
        <v>1669</v>
      </c>
      <c r="C26" s="14">
        <f t="shared" si="3"/>
        <v>0.89686821572125608</v>
      </c>
      <c r="D26" s="15"/>
      <c r="E26" s="13">
        <v>1075</v>
      </c>
      <c r="F26" s="14">
        <f t="shared" si="0"/>
        <v>64.409826243259431</v>
      </c>
      <c r="G26" s="15"/>
      <c r="H26" s="13">
        <v>594</v>
      </c>
      <c r="I26" s="14">
        <f t="shared" si="1"/>
        <v>35.590173756740562</v>
      </c>
    </row>
    <row r="27" spans="1:9" ht="10.5" customHeight="1" x14ac:dyDescent="0.25">
      <c r="A27" s="12" t="s">
        <v>34</v>
      </c>
      <c r="B27" s="13">
        <f t="shared" si="2"/>
        <v>1606</v>
      </c>
      <c r="C27" s="14">
        <f t="shared" si="3"/>
        <v>0.86301399307869231</v>
      </c>
      <c r="D27" s="15"/>
      <c r="E27" s="13">
        <v>1540</v>
      </c>
      <c r="F27" s="14">
        <f t="shared" si="0"/>
        <v>95.890410958904098</v>
      </c>
      <c r="G27" s="15"/>
      <c r="H27" s="13">
        <v>66</v>
      </c>
      <c r="I27" s="14">
        <f t="shared" si="1"/>
        <v>4.10958904109589</v>
      </c>
    </row>
    <row r="28" spans="1:9" ht="10.5" customHeight="1" x14ac:dyDescent="0.25">
      <c r="A28" s="12" t="s">
        <v>22</v>
      </c>
      <c r="B28" s="13">
        <f t="shared" si="2"/>
        <v>1602</v>
      </c>
      <c r="C28" s="14">
        <f t="shared" si="3"/>
        <v>0.8608645186251962</v>
      </c>
      <c r="D28" s="15"/>
      <c r="E28" s="13">
        <v>71</v>
      </c>
      <c r="F28" s="14">
        <f t="shared" si="0"/>
        <v>4.4319600499375778</v>
      </c>
      <c r="G28" s="15"/>
      <c r="H28" s="13">
        <v>1531</v>
      </c>
      <c r="I28" s="14">
        <f t="shared" si="1"/>
        <v>95.568039950062428</v>
      </c>
    </row>
    <row r="29" spans="1:9" ht="10.5" customHeight="1" x14ac:dyDescent="0.25">
      <c r="A29" s="12" t="s">
        <v>32</v>
      </c>
      <c r="B29" s="13">
        <f t="shared" si="2"/>
        <v>1545</v>
      </c>
      <c r="C29" s="14">
        <f t="shared" si="3"/>
        <v>0.83023450766287654</v>
      </c>
      <c r="D29" s="15"/>
      <c r="E29" s="13">
        <v>1458</v>
      </c>
      <c r="F29" s="14">
        <f t="shared" si="0"/>
        <v>94.368932038834956</v>
      </c>
      <c r="G29" s="15"/>
      <c r="H29" s="13">
        <v>87</v>
      </c>
      <c r="I29" s="14">
        <f t="shared" si="1"/>
        <v>5.6310679611650478</v>
      </c>
    </row>
    <row r="30" spans="1:9" ht="10.5" customHeight="1" x14ac:dyDescent="0.25">
      <c r="A30" s="12" t="s">
        <v>23</v>
      </c>
      <c r="B30" s="13">
        <f t="shared" si="2"/>
        <v>1474</v>
      </c>
      <c r="C30" s="14">
        <f t="shared" si="3"/>
        <v>0.79208133611332032</v>
      </c>
      <c r="D30" s="15"/>
      <c r="E30" s="13">
        <v>426</v>
      </c>
      <c r="F30" s="14">
        <f t="shared" si="0"/>
        <v>28.900949796472187</v>
      </c>
      <c r="G30" s="15"/>
      <c r="H30" s="13">
        <v>1048</v>
      </c>
      <c r="I30" s="14">
        <f t="shared" si="1"/>
        <v>71.09905020352781</v>
      </c>
    </row>
    <row r="31" spans="1:9" ht="10.5" customHeight="1" x14ac:dyDescent="0.25">
      <c r="A31" s="12" t="s">
        <v>20</v>
      </c>
      <c r="B31" s="13">
        <f t="shared" si="2"/>
        <v>1466</v>
      </c>
      <c r="C31" s="14">
        <f t="shared" si="3"/>
        <v>0.78778238720632798</v>
      </c>
      <c r="D31" s="16"/>
      <c r="E31" s="17">
        <v>229</v>
      </c>
      <c r="F31" s="14">
        <f t="shared" si="0"/>
        <v>15.620736698499318</v>
      </c>
      <c r="G31" s="16"/>
      <c r="H31" s="17">
        <v>1237</v>
      </c>
      <c r="I31" s="14">
        <f t="shared" si="1"/>
        <v>84.379263301500686</v>
      </c>
    </row>
    <row r="32" spans="1:9" ht="10.5" customHeight="1" x14ac:dyDescent="0.25">
      <c r="A32" s="18" t="s">
        <v>24</v>
      </c>
      <c r="B32" s="19">
        <f t="shared" si="2"/>
        <v>13213</v>
      </c>
      <c r="C32" s="20">
        <f t="shared" si="3"/>
        <v>7.1002514885110584</v>
      </c>
      <c r="D32" s="21"/>
      <c r="E32" s="19">
        <v>6102</v>
      </c>
      <c r="F32" s="20">
        <f t="shared" si="0"/>
        <v>46.181790660712934</v>
      </c>
      <c r="G32" s="21"/>
      <c r="H32" s="19">
        <v>7111</v>
      </c>
      <c r="I32" s="20">
        <f t="shared" si="1"/>
        <v>53.818209339287073</v>
      </c>
    </row>
    <row r="33" spans="1:9" ht="12.75" customHeight="1" x14ac:dyDescent="0.25">
      <c r="A33" s="3" t="s">
        <v>25</v>
      </c>
      <c r="B33" s="4"/>
      <c r="C33" s="5"/>
      <c r="D33" s="5"/>
      <c r="E33" s="5"/>
      <c r="F33" s="5"/>
      <c r="G33" s="5"/>
      <c r="H33" s="5"/>
      <c r="I33" s="5"/>
    </row>
    <row r="34" spans="1:9" ht="10.5" customHeight="1" x14ac:dyDescent="0.25">
      <c r="A34" s="6"/>
      <c r="B34" s="2"/>
      <c r="C34" s="2"/>
      <c r="D34" s="2"/>
      <c r="E34" s="2"/>
      <c r="F34" s="2"/>
      <c r="G34" s="2"/>
      <c r="H34" s="2"/>
      <c r="I34" s="2"/>
    </row>
  </sheetData>
  <mergeCells count="6">
    <mergeCell ref="A4:A5"/>
    <mergeCell ref="B4:C4"/>
    <mergeCell ref="E4:F4"/>
    <mergeCell ref="H4:I4"/>
    <mergeCell ref="A1:I1"/>
    <mergeCell ref="A2:I2"/>
  </mergeCells>
  <printOptions horizontalCentered="1"/>
  <pageMargins left="0.98425196850393704" right="0.78740157480314965" top="3.7007874015748032" bottom="0.9448818897637796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2016-06-01T16:48:40Z</cp:lastPrinted>
  <dcterms:created xsi:type="dcterms:W3CDTF">2014-04-28T15:30:24Z</dcterms:created>
  <dcterms:modified xsi:type="dcterms:W3CDTF">2016-08-09T16:01:02Z</dcterms:modified>
</cp:coreProperties>
</file>