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20\"/>
    </mc:Choice>
  </mc:AlternateContent>
  <bookViews>
    <workbookView xWindow="60" yWindow="-45" windowWidth="8790" windowHeight="7110"/>
  </bookViews>
  <sheets>
    <sheet name="Hoja1" sheetId="1" r:id="rId1"/>
  </sheets>
  <definedNames>
    <definedName name="_xlnm.Print_Area" localSheetId="0">Hoja1!$A$1:$I$11</definedName>
  </definedNames>
  <calcPr calcId="152511"/>
</workbook>
</file>

<file path=xl/calcChain.xml><?xml version="1.0" encoding="utf-8"?>
<calcChain xmlns="http://schemas.openxmlformats.org/spreadsheetml/2006/main">
  <c r="I5" i="1" l="1"/>
  <c r="F7" i="1"/>
  <c r="F8" i="1"/>
  <c r="F9" i="1"/>
  <c r="F10" i="1"/>
  <c r="F6" i="1"/>
  <c r="C8" i="1"/>
  <c r="C9" i="1"/>
  <c r="C10" i="1"/>
  <c r="H5" i="1"/>
  <c r="E5" i="1"/>
  <c r="B5" i="1"/>
  <c r="C7" i="1" s="1"/>
  <c r="I7" i="1"/>
  <c r="I8" i="1"/>
  <c r="I9" i="1"/>
  <c r="I10" i="1"/>
  <c r="I6" i="1"/>
  <c r="F5" i="1" l="1"/>
  <c r="C6" i="1"/>
  <c r="C5" i="1"/>
</calcChain>
</file>

<file path=xl/sharedStrings.xml><?xml version="1.0" encoding="utf-8"?>
<sst xmlns="http://schemas.openxmlformats.org/spreadsheetml/2006/main" count="19" uniqueCount="16">
  <si>
    <t>Estado civil</t>
  </si>
  <si>
    <t>Total</t>
  </si>
  <si>
    <t>Absoluto</t>
  </si>
  <si>
    <t xml:space="preserve"> %</t>
  </si>
  <si>
    <t>%</t>
  </si>
  <si>
    <t>Soltero (a)</t>
  </si>
  <si>
    <t>Casado (a)</t>
  </si>
  <si>
    <t>Viudo (a)</t>
  </si>
  <si>
    <t>Divorciado (a)</t>
  </si>
  <si>
    <t>No especificado</t>
  </si>
  <si>
    <r>
      <t xml:space="preserve">Fuente: </t>
    </r>
    <r>
      <rPr>
        <b/>
        <sz val="7"/>
        <color indexed="8"/>
        <rFont val="Arial Narrow"/>
        <family val="2"/>
      </rPr>
      <t>Superintendencia Nacional de Migraciones.</t>
    </r>
  </si>
  <si>
    <t xml:space="preserve"> Total</t>
  </si>
  <si>
    <t>Mujeres</t>
  </si>
  <si>
    <t xml:space="preserve"> Hombres</t>
  </si>
  <si>
    <t xml:space="preserve">  </t>
  </si>
  <si>
    <t xml:space="preserve">20.49 EMIGRACIÓN INTERNACIONAL DE PERUANOS DE 14 Y MÁS AÑOS DE EDAD, POR SEXO, SEGÚN ESTADO CIVIL, 1994-2014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</si>
</sst>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#\ ##0"/>
    <numFmt numFmtId="167" formatCode="_([$€]\ * #,##0.00_);_([$€]\ * \(#,##0.00\);_([$€]\ * &quot;-&quot;??_);_(@_)"/>
    <numFmt numFmtId="168" formatCode="\ #\ ###\ 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7"/>
      <color indexed="8"/>
      <name val="Arial Narrow"/>
      <family val="2"/>
    </font>
    <font>
      <sz val="9"/>
      <color theme="1"/>
      <name val="Arial Narrow"/>
      <family val="2"/>
    </font>
    <font>
      <b/>
      <sz val="9"/>
      <color rgb="FF000000"/>
      <name val="Arial Narrow"/>
      <family val="2"/>
    </font>
    <font>
      <sz val="7"/>
      <color theme="1"/>
      <name val="Arial Narrow"/>
      <family val="2"/>
    </font>
    <font>
      <sz val="7"/>
      <color theme="1"/>
      <name val="Calibri"/>
      <family val="2"/>
      <scheme val="minor"/>
    </font>
    <font>
      <b/>
      <sz val="7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7"/>
      <name val="Arial Narrow"/>
      <family val="2"/>
    </font>
    <font>
      <b/>
      <sz val="7"/>
      <color theme="1"/>
      <name val="Arial Narrow"/>
      <family val="2"/>
    </font>
    <font>
      <sz val="7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33CCCC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82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40" fontId="3" fillId="0" borderId="0" applyFont="0" applyFill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7" fontId="3" fillId="0" borderId="0" applyFont="0" applyFill="0" applyBorder="0" applyAlignment="0" applyProtection="0"/>
    <xf numFmtId="0" fontId="12" fillId="3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0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" fillId="0" borderId="0"/>
  </cellStyleXfs>
  <cellXfs count="37">
    <xf numFmtId="0" fontId="0" fillId="0" borderId="0" xfId="0"/>
    <xf numFmtId="0" fontId="0" fillId="0" borderId="0" xfId="0" applyFill="1"/>
    <xf numFmtId="0" fontId="26" fillId="0" borderId="10" xfId="62" applyFont="1" applyFill="1" applyBorder="1" applyAlignment="1">
      <alignment vertical="center"/>
    </xf>
    <xf numFmtId="0" fontId="24" fillId="0" borderId="0" xfId="62" applyNumberFormat="1" applyFont="1" applyFill="1" applyBorder="1"/>
    <xf numFmtId="165" fontId="24" fillId="0" borderId="0" xfId="62" applyNumberFormat="1" applyFont="1" applyFill="1" applyBorder="1" applyAlignment="1">
      <alignment horizontal="right" indent="3"/>
    </xf>
    <xf numFmtId="0" fontId="25" fillId="0" borderId="0" xfId="62" applyFont="1" applyFill="1"/>
    <xf numFmtId="0" fontId="27" fillId="0" borderId="0" xfId="62" applyFont="1" applyFill="1" applyBorder="1" applyAlignment="1"/>
    <xf numFmtId="0" fontId="22" fillId="0" borderId="0" xfId="62" applyNumberFormat="1" applyFont="1" applyFill="1" applyBorder="1"/>
    <xf numFmtId="165" fontId="22" fillId="0" borderId="0" xfId="62" applyNumberFormat="1" applyFont="1" applyFill="1" applyBorder="1" applyAlignment="1">
      <alignment horizontal="right" indent="3"/>
    </xf>
    <xf numFmtId="0" fontId="1" fillId="0" borderId="0" xfId="62" applyFill="1"/>
    <xf numFmtId="165" fontId="29" fillId="0" borderId="0" xfId="62" applyNumberFormat="1" applyFont="1" applyFill="1" applyAlignment="1">
      <alignment horizontal="right" vertical="center"/>
    </xf>
    <xf numFmtId="0" fontId="29" fillId="0" borderId="0" xfId="62" applyFont="1" applyFill="1" applyAlignment="1">
      <alignment vertical="center"/>
    </xf>
    <xf numFmtId="166" fontId="24" fillId="0" borderId="0" xfId="62" applyNumberFormat="1" applyFont="1" applyFill="1" applyAlignment="1">
      <alignment horizontal="right" vertical="center"/>
    </xf>
    <xf numFmtId="165" fontId="24" fillId="0" borderId="0" xfId="62" applyNumberFormat="1" applyFont="1" applyFill="1" applyAlignment="1">
      <alignment horizontal="right" vertical="center"/>
    </xf>
    <xf numFmtId="0" fontId="28" fillId="0" borderId="0" xfId="62" applyFont="1" applyFill="1" applyBorder="1" applyAlignment="1">
      <alignment horizontal="center" vertical="center"/>
    </xf>
    <xf numFmtId="0" fontId="28" fillId="0" borderId="11" xfId="62" applyFont="1" applyFill="1" applyBorder="1" applyAlignment="1">
      <alignment horizontal="right" vertical="center"/>
    </xf>
    <xf numFmtId="0" fontId="24" fillId="0" borderId="0" xfId="62" applyFont="1" applyFill="1" applyAlignment="1">
      <alignment vertical="center"/>
    </xf>
    <xf numFmtId="166" fontId="24" fillId="0" borderId="0" xfId="62" applyNumberFormat="1" applyFont="1" applyFill="1" applyAlignment="1">
      <alignment vertical="center"/>
    </xf>
    <xf numFmtId="165" fontId="24" fillId="0" borderId="0" xfId="62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4" fillId="0" borderId="11" xfId="62" applyFont="1" applyFill="1" applyBorder="1" applyAlignment="1">
      <alignment vertical="center"/>
    </xf>
    <xf numFmtId="165" fontId="24" fillId="0" borderId="11" xfId="62" applyNumberFormat="1" applyFont="1" applyFill="1" applyBorder="1" applyAlignment="1">
      <alignment vertical="center"/>
    </xf>
    <xf numFmtId="166" fontId="24" fillId="0" borderId="11" xfId="62" applyNumberFormat="1" applyFont="1" applyFill="1" applyBorder="1" applyAlignment="1">
      <alignment vertical="center"/>
    </xf>
    <xf numFmtId="0" fontId="29" fillId="0" borderId="14" xfId="62" applyFont="1" applyFill="1" applyBorder="1" applyAlignment="1">
      <alignment horizontal="left" vertical="center"/>
    </xf>
    <xf numFmtId="0" fontId="24" fillId="0" borderId="14" xfId="62" applyFont="1" applyFill="1" applyBorder="1" applyAlignment="1">
      <alignment horizontal="left" vertical="center" indent="1"/>
    </xf>
    <xf numFmtId="0" fontId="24" fillId="0" borderId="15" xfId="62" applyFont="1" applyFill="1" applyBorder="1" applyAlignment="1">
      <alignment horizontal="left" vertical="center" indent="1"/>
    </xf>
    <xf numFmtId="165" fontId="24" fillId="0" borderId="11" xfId="62" applyNumberFormat="1" applyFont="1" applyFill="1" applyBorder="1" applyAlignment="1">
      <alignment horizontal="right" vertical="center"/>
    </xf>
    <xf numFmtId="168" fontId="28" fillId="0" borderId="0" xfId="0" applyNumberFormat="1" applyFont="1" applyFill="1" applyAlignment="1">
      <alignment horizontal="right" vertical="center"/>
    </xf>
    <xf numFmtId="166" fontId="30" fillId="0" borderId="0" xfId="62" applyNumberFormat="1" applyFont="1" applyFill="1" applyAlignment="1">
      <alignment horizontal="right" vertical="center"/>
    </xf>
    <xf numFmtId="166" fontId="30" fillId="0" borderId="17" xfId="62" applyNumberFormat="1" applyFont="1" applyFill="1" applyBorder="1" applyAlignment="1">
      <alignment horizontal="right" vertical="center"/>
    </xf>
    <xf numFmtId="0" fontId="28" fillId="0" borderId="13" xfId="62" applyFont="1" applyFill="1" applyBorder="1" applyAlignment="1">
      <alignment horizontal="center" vertical="center" wrapText="1"/>
    </xf>
    <xf numFmtId="0" fontId="28" fillId="0" borderId="14" xfId="62" applyFont="1" applyFill="1" applyBorder="1" applyAlignment="1">
      <alignment horizontal="center" vertical="center" wrapText="1"/>
    </xf>
    <xf numFmtId="0" fontId="28" fillId="0" borderId="16" xfId="62" applyFont="1" applyFill="1" applyBorder="1" applyAlignment="1">
      <alignment horizontal="center" vertical="center" wrapText="1"/>
    </xf>
    <xf numFmtId="0" fontId="28" fillId="0" borderId="12" xfId="62" applyFont="1" applyFill="1" applyBorder="1" applyAlignment="1">
      <alignment horizontal="center" vertical="center" wrapText="1"/>
    </xf>
    <xf numFmtId="0" fontId="28" fillId="0" borderId="12" xfId="62" applyFont="1" applyFill="1" applyBorder="1" applyAlignment="1">
      <alignment horizontal="center" vertical="center"/>
    </xf>
    <xf numFmtId="0" fontId="23" fillId="0" borderId="0" xfId="62" applyFont="1" applyFill="1" applyBorder="1" applyAlignment="1">
      <alignment vertical="center" wrapText="1"/>
    </xf>
    <xf numFmtId="0" fontId="23" fillId="0" borderId="11" xfId="62" applyFont="1" applyFill="1" applyBorder="1" applyAlignment="1">
      <alignment horizontal="left" wrapText="1"/>
    </xf>
  </cellXfs>
  <cellStyles count="82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Comma_ce+wrem+mi-cr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6"/>
    <cellStyle name="Millares 2 2" xfId="37"/>
    <cellStyle name="Millares 2 2 2" xfId="38"/>
    <cellStyle name="Millares 3" xfId="39"/>
    <cellStyle name="Millares 4" xfId="40"/>
    <cellStyle name="Millares 4 2" xfId="41"/>
    <cellStyle name="Millares 5" xfId="42"/>
    <cellStyle name="Millares 5 2" xfId="43"/>
    <cellStyle name="Millares 6" xfId="35"/>
    <cellStyle name="Neutral 2" xfId="44"/>
    <cellStyle name="Normal" xfId="0" builtinId="0"/>
    <cellStyle name="Normal 2" xfId="45"/>
    <cellStyle name="Normal 2 2" xfId="46"/>
    <cellStyle name="Normal 2 2 2" xfId="47"/>
    <cellStyle name="Normal 2 3" xfId="48"/>
    <cellStyle name="Normal 2 4" xfId="49"/>
    <cellStyle name="Normal 3" xfId="50"/>
    <cellStyle name="Normal 3 2" xfId="51"/>
    <cellStyle name="Normal 3 2 2" xfId="52"/>
    <cellStyle name="Normal 3 2 3" xfId="53"/>
    <cellStyle name="Normal 3 3" xfId="54"/>
    <cellStyle name="Normal 4" xfId="55"/>
    <cellStyle name="Normal 4 2" xfId="56"/>
    <cellStyle name="Normal 4 2 2" xfId="57"/>
    <cellStyle name="Normal 4 3" xfId="58"/>
    <cellStyle name="Normal 5" xfId="59"/>
    <cellStyle name="Normal 6" xfId="60"/>
    <cellStyle name="Normal 7" xfId="61"/>
    <cellStyle name="Normal 8" xfId="62"/>
    <cellStyle name="Normal 8 2" xfId="81"/>
    <cellStyle name="Normal 9" xfId="1"/>
    <cellStyle name="Normale_italiamf" xfId="63"/>
    <cellStyle name="Notas 2" xfId="64"/>
    <cellStyle name="Porcentaje 2" xfId="66"/>
    <cellStyle name="Porcentaje 2 2" xfId="67"/>
    <cellStyle name="Porcentaje 2 3" xfId="68"/>
    <cellStyle name="Porcentaje 3" xfId="69"/>
    <cellStyle name="Porcentaje 4" xfId="70"/>
    <cellStyle name="Porcentaje 4 2" xfId="71"/>
    <cellStyle name="Porcentaje 5" xfId="65"/>
    <cellStyle name="Porcentual 2" xfId="72"/>
    <cellStyle name="Salida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0"/>
  <tableStyles count="0" defaultTableStyle="TableStyleMedium2" defaultPivotStyle="PivotStyleLight16"/>
  <colors>
    <mruColors>
      <color rgb="FF33CC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tabSelected="1" zoomScale="120" zoomScaleNormal="120" zoomScaleSheetLayoutView="190" workbookViewId="0">
      <selection activeCell="F8" sqref="F8"/>
    </sheetView>
  </sheetViews>
  <sheetFormatPr baseColWidth="10" defaultColWidth="11.42578125" defaultRowHeight="15" x14ac:dyDescent="0.25"/>
  <cols>
    <col min="1" max="1" width="12" style="1" customWidth="1"/>
    <col min="2" max="2" width="8.7109375" style="1" customWidth="1"/>
    <col min="3" max="3" width="5.85546875" style="1" customWidth="1"/>
    <col min="4" max="4" width="0.85546875" style="1" customWidth="1"/>
    <col min="5" max="5" width="8.7109375" style="1" customWidth="1"/>
    <col min="6" max="6" width="5.85546875" style="1" customWidth="1"/>
    <col min="7" max="7" width="0.85546875" style="1" customWidth="1"/>
    <col min="8" max="8" width="8.7109375" style="1" customWidth="1"/>
    <col min="9" max="9" width="5.85546875" style="1" customWidth="1"/>
    <col min="10" max="16384" width="11.42578125" style="1"/>
  </cols>
  <sheetData>
    <row r="1" spans="1:9" ht="24" customHeight="1" x14ac:dyDescent="0.25">
      <c r="A1" s="35" t="s">
        <v>15</v>
      </c>
      <c r="B1" s="35"/>
      <c r="C1" s="35"/>
      <c r="D1" s="35"/>
      <c r="E1" s="35"/>
      <c r="F1" s="35"/>
      <c r="G1" s="35"/>
      <c r="H1" s="35"/>
      <c r="I1" s="35"/>
    </row>
    <row r="2" spans="1:9" ht="6.75" customHeight="1" x14ac:dyDescent="0.25">
      <c r="A2" s="36" t="s">
        <v>14</v>
      </c>
      <c r="B2" s="36"/>
      <c r="C2" s="36"/>
      <c r="D2" s="36"/>
      <c r="E2" s="36"/>
      <c r="F2" s="36"/>
      <c r="G2" s="36"/>
      <c r="H2" s="36"/>
      <c r="I2" s="36"/>
    </row>
    <row r="3" spans="1:9" ht="13.5" customHeight="1" x14ac:dyDescent="0.25">
      <c r="A3" s="30" t="s">
        <v>0</v>
      </c>
      <c r="B3" s="32" t="s">
        <v>11</v>
      </c>
      <c r="C3" s="33"/>
      <c r="D3" s="14"/>
      <c r="E3" s="34" t="s">
        <v>12</v>
      </c>
      <c r="F3" s="34"/>
      <c r="G3" s="14"/>
      <c r="H3" s="34" t="s">
        <v>13</v>
      </c>
      <c r="I3" s="34"/>
    </row>
    <row r="4" spans="1:9" ht="13.5" customHeight="1" x14ac:dyDescent="0.25">
      <c r="A4" s="31"/>
      <c r="B4" s="15" t="s">
        <v>2</v>
      </c>
      <c r="C4" s="15" t="s">
        <v>3</v>
      </c>
      <c r="D4" s="15"/>
      <c r="E4" s="15" t="s">
        <v>2</v>
      </c>
      <c r="F4" s="15" t="s">
        <v>3</v>
      </c>
      <c r="G4" s="15"/>
      <c r="H4" s="15" t="s">
        <v>2</v>
      </c>
      <c r="I4" s="15" t="s">
        <v>4</v>
      </c>
    </row>
    <row r="5" spans="1:9" x14ac:dyDescent="0.25">
      <c r="A5" s="23" t="s">
        <v>1</v>
      </c>
      <c r="B5" s="27">
        <f>SUM(B6:B10)</f>
        <v>2276647</v>
      </c>
      <c r="C5" s="10">
        <f>SUM(C6:C10)</f>
        <v>100</v>
      </c>
      <c r="D5" s="11"/>
      <c r="E5" s="27">
        <f>SUM(E6:E10)</f>
        <v>1165921</v>
      </c>
      <c r="F5" s="10">
        <f>E5/B5*100</f>
        <v>51.212199344035326</v>
      </c>
      <c r="G5" s="27"/>
      <c r="H5" s="27">
        <f>SUM(H6:H10)</f>
        <v>1110726</v>
      </c>
      <c r="I5" s="10">
        <f>H5/B5*100</f>
        <v>48.787800655964666</v>
      </c>
    </row>
    <row r="6" spans="1:9" x14ac:dyDescent="0.25">
      <c r="A6" s="24" t="s">
        <v>5</v>
      </c>
      <c r="B6" s="28">
        <v>1451862</v>
      </c>
      <c r="C6" s="13">
        <f>B6/$B$5*100</f>
        <v>63.771941807403607</v>
      </c>
      <c r="D6" s="16"/>
      <c r="E6" s="17">
        <v>718888</v>
      </c>
      <c r="F6" s="18">
        <f>E6/B6*100</f>
        <v>49.514898798921656</v>
      </c>
      <c r="G6" s="16"/>
      <c r="H6" s="12">
        <v>732974</v>
      </c>
      <c r="I6" s="13">
        <f>H6/B6*100</f>
        <v>50.485101201078344</v>
      </c>
    </row>
    <row r="7" spans="1:9" x14ac:dyDescent="0.25">
      <c r="A7" s="24" t="s">
        <v>6</v>
      </c>
      <c r="B7" s="28">
        <v>365184</v>
      </c>
      <c r="C7" s="13">
        <f t="shared" ref="C7:C10" si="0">B7/$B$5*100</f>
        <v>16.040431388792378</v>
      </c>
      <c r="D7" s="16"/>
      <c r="E7" s="17">
        <v>206448</v>
      </c>
      <c r="F7" s="18">
        <f t="shared" ref="F7:F10" si="1">E7/B7*100</f>
        <v>56.532597266035758</v>
      </c>
      <c r="G7" s="16"/>
      <c r="H7" s="12">
        <v>158736</v>
      </c>
      <c r="I7" s="13">
        <f t="shared" ref="I7:I10" si="2">H7/B7*100</f>
        <v>43.467402733964249</v>
      </c>
    </row>
    <row r="8" spans="1:9" x14ac:dyDescent="0.25">
      <c r="A8" s="24" t="s">
        <v>7</v>
      </c>
      <c r="B8" s="28">
        <v>6969</v>
      </c>
      <c r="C8" s="13">
        <f t="shared" si="0"/>
        <v>0.30610806154840869</v>
      </c>
      <c r="D8" s="16"/>
      <c r="E8" s="17">
        <v>4723</v>
      </c>
      <c r="F8" s="18">
        <f t="shared" si="1"/>
        <v>67.771559764672119</v>
      </c>
      <c r="G8" s="16"/>
      <c r="H8" s="12">
        <v>2246</v>
      </c>
      <c r="I8" s="13">
        <f t="shared" si="2"/>
        <v>32.228440235327881</v>
      </c>
    </row>
    <row r="9" spans="1:9" x14ac:dyDescent="0.25">
      <c r="A9" s="24" t="s">
        <v>8</v>
      </c>
      <c r="B9" s="28">
        <v>7415</v>
      </c>
      <c r="C9" s="13">
        <f t="shared" si="0"/>
        <v>0.32569827469959112</v>
      </c>
      <c r="D9" s="19"/>
      <c r="E9" s="17">
        <v>6425</v>
      </c>
      <c r="F9" s="18">
        <f t="shared" si="1"/>
        <v>86.648685097774774</v>
      </c>
      <c r="G9" s="16"/>
      <c r="H9" s="12">
        <v>990</v>
      </c>
      <c r="I9" s="13">
        <f t="shared" si="2"/>
        <v>13.351314902225219</v>
      </c>
    </row>
    <row r="10" spans="1:9" x14ac:dyDescent="0.25">
      <c r="A10" s="25" t="s">
        <v>9</v>
      </c>
      <c r="B10" s="29">
        <v>445217</v>
      </c>
      <c r="C10" s="26">
        <f t="shared" si="0"/>
        <v>19.555820467556014</v>
      </c>
      <c r="D10" s="20"/>
      <c r="E10" s="22">
        <v>229437</v>
      </c>
      <c r="F10" s="21">
        <f t="shared" si="1"/>
        <v>51.533746465206853</v>
      </c>
      <c r="G10" s="22"/>
      <c r="H10" s="22">
        <v>215780</v>
      </c>
      <c r="I10" s="26">
        <f t="shared" si="2"/>
        <v>48.466253534793147</v>
      </c>
    </row>
    <row r="11" spans="1:9" ht="13.5" customHeight="1" x14ac:dyDescent="0.25">
      <c r="A11" s="2" t="s">
        <v>10</v>
      </c>
      <c r="B11" s="3"/>
      <c r="C11" s="4"/>
      <c r="D11" s="5"/>
      <c r="E11" s="5"/>
      <c r="F11" s="5"/>
      <c r="G11" s="5"/>
      <c r="H11" s="5"/>
      <c r="I11" s="5"/>
    </row>
    <row r="12" spans="1:9" ht="10.5" customHeight="1" x14ac:dyDescent="0.25">
      <c r="A12" s="6"/>
      <c r="B12" s="7"/>
      <c r="C12" s="8"/>
      <c r="D12" s="9"/>
      <c r="E12" s="9"/>
      <c r="F12" s="9"/>
      <c r="G12" s="9"/>
      <c r="H12" s="9"/>
      <c r="I12" s="9"/>
    </row>
  </sheetData>
  <mergeCells count="6">
    <mergeCell ref="A3:A4"/>
    <mergeCell ref="B3:C3"/>
    <mergeCell ref="E3:F3"/>
    <mergeCell ref="H3:I3"/>
    <mergeCell ref="A1:I1"/>
    <mergeCell ref="A2:I2"/>
  </mergeCells>
  <printOptions horizontalCentered="1"/>
  <pageMargins left="0.78740157480314965" right="0.78740157480314965" top="5.6692913385826778" bottom="0.9448818897637796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Guido Trujillo Valdiviezo</cp:lastModifiedBy>
  <cp:lastPrinted>2016-06-08T22:06:51Z</cp:lastPrinted>
  <dcterms:created xsi:type="dcterms:W3CDTF">2014-04-28T15:13:48Z</dcterms:created>
  <dcterms:modified xsi:type="dcterms:W3CDTF">2016-08-09T16:01:29Z</dcterms:modified>
</cp:coreProperties>
</file>