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8850" yWindow="105" windowWidth="11310" windowHeight="9225" tabRatio="601"/>
  </bookViews>
  <sheets>
    <sheet name="19.47a" sheetId="37" r:id="rId1"/>
    <sheet name="19.47b" sheetId="38" r:id="rId2"/>
  </sheets>
  <externalReferences>
    <externalReference r:id="rId3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'19.47a'!$A$1:$J$24</definedName>
    <definedName name="_xlnm.Print_Area" localSheetId="1">'19.47b'!$A$1:$K$33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C36" i="37" l="1"/>
  <c r="C35" i="37"/>
  <c r="C34" i="37"/>
  <c r="J41" i="37" l="1"/>
  <c r="J40" i="37"/>
  <c r="I32" i="37"/>
  <c r="I31" i="37"/>
  <c r="H32" i="37"/>
  <c r="H31" i="37"/>
  <c r="G32" i="37"/>
  <c r="G31" i="37"/>
  <c r="F32" i="37"/>
  <c r="F31" i="37"/>
  <c r="E31" i="37"/>
  <c r="C32" i="37"/>
  <c r="C31" i="37"/>
</calcChain>
</file>

<file path=xl/sharedStrings.xml><?xml version="1.0" encoding="utf-8"?>
<sst xmlns="http://schemas.openxmlformats.org/spreadsheetml/2006/main" count="187" uniqueCount="41">
  <si>
    <t xml:space="preserve">Año </t>
  </si>
  <si>
    <t>Total</t>
  </si>
  <si>
    <t>-</t>
  </si>
  <si>
    <t>Continúa...</t>
  </si>
  <si>
    <t>Fuente: Organismo Supervisor de Inversión Privada en Telecomunicaciones.</t>
  </si>
  <si>
    <t>Americatel Perú S.A.</t>
  </si>
  <si>
    <t>Global Backbone S.A.C.</t>
  </si>
  <si>
    <t>Systems S.A.C.</t>
  </si>
  <si>
    <t>Compañía Telefónica Andina S.A.</t>
  </si>
  <si>
    <t xml:space="preserve">Rural Telecom </t>
  </si>
  <si>
    <t>Otros 4/</t>
  </si>
  <si>
    <t>Winners Systems S.A.C.</t>
  </si>
  <si>
    <t xml:space="preserve">   Conclusión</t>
  </si>
  <si>
    <t>n.a.</t>
  </si>
  <si>
    <t xml:space="preserve">Anura Perú S.A.C. </t>
  </si>
  <si>
    <t xml:space="preserve">Netline Perú S.A. </t>
  </si>
  <si>
    <t xml:space="preserve">Telefónica Multimedia S.A.C. </t>
  </si>
  <si>
    <t>…</t>
  </si>
  <si>
    <t>2015 P/</t>
  </si>
  <si>
    <t xml:space="preserve">           (Unidades)</t>
  </si>
  <si>
    <t>3/ A partir del 01 de mayo de 2012 y por Resolución Viceministerial 136-2012-MTC/03 entró en vigencia el acuerdo societario de fusión entre América Móvil
     Perú S.A.C. y Telmex Perú S.A.</t>
  </si>
  <si>
    <t>19.48  LÍNEAS INSTALADAS DE TELEFONÍA FIJA DE ABONADOS,  POR EMPRESA, 2006-2015</t>
  </si>
  <si>
    <t>4/ Anura Peru S.A.C., Netline Perú S.A.C. y Telefónica Multimedia S.A.C. A partir de abril de 2014, Telefónica Multimedia S.A.C. reporta un grupo de líneas instaladas sin</t>
  </si>
  <si>
    <t xml:space="preserve">     instaladas sin ubicación geográfica asignada, las cuales, a diciembre de 2014, ascienden a 37 mil líneas,  y que no son consideradas en el presente reporte.
</t>
  </si>
  <si>
    <t xml:space="preserve">5/ A partir del 01 de octubre de 2014  y  por  Resolución Viceministerial Nº 461-2014-MTC/03, se aprobó la transferencia de concesiones de Telefónica  </t>
  </si>
  <si>
    <t xml:space="preserve">    geográfica asignada. las cuales, a diciembre  de 2014, ascienden a 468 mil líneas, y que no son consideradas en el presente reporte.</t>
  </si>
  <si>
    <t xml:space="preserve">1/ En el año 2005 las empresas Telefónica Móviles y Bellsouth (Comunicaciones Móviles) se fusionaron. </t>
  </si>
  <si>
    <t xml:space="preserve">    Móviles S.A.  a favor de Telefónica del Perú  S.A.A. ; desde octubre de 2014, Telefónica del Perú S.A.A. reporta un grupo de líneas instaladas sin ubicación</t>
  </si>
  <si>
    <t>2/ En octubre de 2006 Nextel del Perú S.A. adquirió el 100% de las acciones representativas del capital social de Millicom Perú S.A. En octubre de</t>
  </si>
  <si>
    <t xml:space="preserve">     2014 el nombre comercial pasó a ser Entel Perú S.A.</t>
  </si>
  <si>
    <t>América Móvil Perú S.A.C. 3/</t>
  </si>
  <si>
    <t>Convergia Perú S.A.</t>
  </si>
  <si>
    <t>Optical
Technologies S.A.C.</t>
  </si>
  <si>
    <t>Telefónica 
del Perú
 S.A.A. 5/</t>
  </si>
  <si>
    <t>Telmex
Perú S.A.</t>
  </si>
  <si>
    <t>Telefónica Móviles 
S.A. 1/</t>
  </si>
  <si>
    <t>Gilat To
Home
 Perú S.A.</t>
  </si>
  <si>
    <t>Infoductos y Telecomunic- aciones
del Perú S.A.</t>
  </si>
  <si>
    <t>Level 3 Perú S.A.
(Global Crossing)</t>
  </si>
  <si>
    <t>Velatel
Perú
S.A.C. (Perusat)</t>
  </si>
  <si>
    <t>Entel
Perú S.A.2/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</si>
</sst>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??_ ;_ @_ "/>
    <numFmt numFmtId="165" formatCode="##\ ###\ ##0"/>
    <numFmt numFmtId="166" formatCode="0.0_)"/>
    <numFmt numFmtId="167" formatCode="0_)"/>
  </numFmts>
  <fonts count="12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10"/>
      <name val="Helv"/>
    </font>
    <font>
      <sz val="6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FF000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37" fontId="2" fillId="0" borderId="0"/>
    <xf numFmtId="0" fontId="5" fillId="0" borderId="0"/>
    <xf numFmtId="0" fontId="2" fillId="0" borderId="0"/>
    <xf numFmtId="0" fontId="9" fillId="0" borderId="0"/>
    <xf numFmtId="166" fontId="2" fillId="0" borderId="0"/>
  </cellStyleXfs>
  <cellXfs count="76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3" quotePrefix="1" applyFont="1" applyBorder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" fontId="3" fillId="0" borderId="0" xfId="3" applyNumberFormat="1" applyFont="1" applyFill="1" applyBorder="1" applyAlignment="1" applyProtection="1">
      <alignment horizontal="center" vertical="center"/>
    </xf>
    <xf numFmtId="164" fontId="3" fillId="0" borderId="0" xfId="3" applyNumberFormat="1" applyFont="1" applyFill="1" applyBorder="1" applyAlignment="1" applyProtection="1">
      <alignment horizontal="right" vertical="center"/>
    </xf>
    <xf numFmtId="2" fontId="3" fillId="0" borderId="0" xfId="3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Border="1" applyAlignment="1">
      <alignment vertical="center"/>
    </xf>
    <xf numFmtId="37" fontId="6" fillId="0" borderId="0" xfId="2" applyFont="1" applyFill="1" applyBorder="1" applyAlignment="1">
      <alignment horizontal="left" vertical="center"/>
    </xf>
    <xf numFmtId="0" fontId="4" fillId="0" borderId="0" xfId="3" quotePrefix="1" applyFont="1" applyFill="1" applyBorder="1" applyAlignment="1" applyProtection="1">
      <alignment horizontal="left" vertical="center"/>
    </xf>
    <xf numFmtId="0" fontId="4" fillId="0" borderId="0" xfId="3" applyFont="1" applyFill="1" applyBorder="1" applyAlignment="1">
      <alignment horizontal="centerContinuous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3" applyFont="1" applyBorder="1" applyAlignment="1">
      <alignment horizontal="centerContinuous" vertical="center"/>
    </xf>
    <xf numFmtId="0" fontId="3" fillId="0" borderId="2" xfId="0" applyFont="1" applyFill="1" applyBorder="1" applyAlignment="1">
      <alignment horizontal="right" vertical="center"/>
    </xf>
    <xf numFmtId="1" fontId="3" fillId="0" borderId="2" xfId="3" applyNumberFormat="1" applyFont="1" applyFill="1" applyBorder="1" applyAlignment="1" applyProtection="1">
      <alignment horizontal="center" vertical="center"/>
    </xf>
    <xf numFmtId="164" fontId="3" fillId="0" borderId="2" xfId="3" applyNumberFormat="1" applyFont="1" applyFill="1" applyBorder="1" applyAlignment="1" applyProtection="1">
      <alignment horizontal="right" vertical="center"/>
    </xf>
    <xf numFmtId="2" fontId="3" fillId="0" borderId="2" xfId="3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4" xfId="3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2" fontId="8" fillId="0" borderId="7" xfId="3" applyNumberFormat="1" applyFont="1" applyFill="1" applyBorder="1" applyAlignment="1" applyProtection="1">
      <alignment horizontal="right" vertical="center"/>
    </xf>
    <xf numFmtId="0" fontId="7" fillId="0" borderId="4" xfId="3" applyFont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" fontId="8" fillId="0" borderId="0" xfId="3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0" fontId="4" fillId="0" borderId="0" xfId="3" applyFont="1" applyFill="1" applyBorder="1" applyAlignment="1">
      <alignment horizontal="right" vertical="center"/>
    </xf>
    <xf numFmtId="2" fontId="8" fillId="0" borderId="0" xfId="3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>
      <alignment vertical="center"/>
    </xf>
    <xf numFmtId="1" fontId="3" fillId="0" borderId="0" xfId="3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167" fontId="8" fillId="0" borderId="0" xfId="6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3" fillId="0" borderId="0" xfId="4" applyFont="1" applyFill="1" applyBorder="1" applyAlignment="1" applyProtection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3" fillId="0" borderId="1" xfId="4" applyFont="1" applyFill="1" applyBorder="1" applyAlignment="1" applyProtection="1">
      <alignment horizontal="left" vertical="justify" wrapText="1"/>
    </xf>
    <xf numFmtId="0" fontId="11" fillId="0" borderId="1" xfId="0" applyFont="1" applyBorder="1" applyAlignment="1">
      <alignment vertical="justify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</cellXfs>
  <cellStyles count="7">
    <cellStyle name="(4) STM-1 (LECT)_x000d__x000a_PL-4579-M-039-99_x000d__x000a_FALTA APE" xfId="5"/>
    <cellStyle name="Normal" xfId="0" builtinId="0"/>
    <cellStyle name="Normal_IEC17004" xfId="1"/>
    <cellStyle name="Normal_IEC17025" xfId="4"/>
    <cellStyle name="Normal_IEC17029" xfId="6"/>
    <cellStyle name="Normal_IEC17030" xfId="2"/>
    <cellStyle name="Normal_IEC17047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bar%20Cd/CUADROS/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zoomScale="140" zoomScaleNormal="140" zoomScaleSheetLayoutView="160" workbookViewId="0">
      <selection activeCell="M16" sqref="M16"/>
    </sheetView>
  </sheetViews>
  <sheetFormatPr baseColWidth="10" defaultColWidth="11.42578125" defaultRowHeight="9" x14ac:dyDescent="0.2"/>
  <cols>
    <col min="1" max="1" width="5" style="1" customWidth="1"/>
    <col min="2" max="3" width="8.42578125" style="4" customWidth="1"/>
    <col min="4" max="4" width="7.7109375" style="4" customWidth="1"/>
    <col min="5" max="5" width="7.5703125" style="4" customWidth="1"/>
    <col min="6" max="6" width="7.42578125" style="4" customWidth="1"/>
    <col min="7" max="7" width="7.28515625" style="4" customWidth="1"/>
    <col min="8" max="8" width="10" style="4" customWidth="1"/>
    <col min="9" max="9" width="7" style="1" customWidth="1"/>
    <col min="10" max="10" width="8.42578125" style="1" customWidth="1"/>
    <col min="11" max="12" width="6.85546875" style="4" customWidth="1"/>
    <col min="13" max="16384" width="11.42578125" style="1"/>
  </cols>
  <sheetData>
    <row r="1" spans="1:16" ht="13.5" x14ac:dyDescent="0.2">
      <c r="A1" s="2" t="s">
        <v>21</v>
      </c>
      <c r="B1" s="11"/>
      <c r="C1" s="12"/>
      <c r="D1" s="12"/>
      <c r="E1" s="12"/>
      <c r="F1" s="12"/>
      <c r="G1" s="12"/>
      <c r="H1" s="12"/>
      <c r="I1" s="4"/>
    </row>
    <row r="2" spans="1:16" ht="6.75" customHeight="1" x14ac:dyDescent="0.2">
      <c r="A2" s="53" t="s">
        <v>19</v>
      </c>
      <c r="B2" s="53"/>
      <c r="C2" s="53"/>
      <c r="D2" s="53"/>
      <c r="E2" s="53"/>
      <c r="F2" s="53"/>
      <c r="G2" s="53"/>
      <c r="H2" s="53"/>
      <c r="I2" s="53"/>
    </row>
    <row r="3" spans="1:16" ht="6.75" customHeight="1" x14ac:dyDescent="0.2">
      <c r="A3" s="15"/>
      <c r="B3" s="12"/>
      <c r="C3" s="12"/>
      <c r="D3" s="12"/>
      <c r="E3" s="12"/>
      <c r="F3" s="12"/>
      <c r="G3" s="12"/>
      <c r="H3" s="12"/>
      <c r="I3" s="12"/>
    </row>
    <row r="4" spans="1:16" s="3" customFormat="1" ht="17.25" customHeight="1" x14ac:dyDescent="0.2">
      <c r="A4" s="56" t="s">
        <v>0</v>
      </c>
      <c r="B4" s="54" t="s">
        <v>1</v>
      </c>
      <c r="C4" s="54" t="s">
        <v>33</v>
      </c>
      <c r="D4" s="54" t="s">
        <v>34</v>
      </c>
      <c r="E4" s="54" t="s">
        <v>35</v>
      </c>
      <c r="F4" s="54" t="s">
        <v>5</v>
      </c>
      <c r="G4" s="54" t="s">
        <v>36</v>
      </c>
      <c r="H4" s="54" t="s">
        <v>37</v>
      </c>
      <c r="I4" s="54" t="s">
        <v>38</v>
      </c>
      <c r="J4" s="54" t="s">
        <v>32</v>
      </c>
      <c r="K4" s="48"/>
      <c r="L4" s="48"/>
    </row>
    <row r="5" spans="1:16" s="3" customFormat="1" ht="36" customHeight="1" x14ac:dyDescent="0.2">
      <c r="A5" s="57"/>
      <c r="B5" s="55"/>
      <c r="C5" s="55"/>
      <c r="D5" s="55"/>
      <c r="E5" s="55"/>
      <c r="F5" s="55"/>
      <c r="G5" s="55"/>
      <c r="H5" s="55"/>
      <c r="I5" s="55"/>
      <c r="J5" s="55"/>
      <c r="K5" s="48"/>
      <c r="L5" s="48"/>
    </row>
    <row r="6" spans="1:16" ht="3" customHeight="1" x14ac:dyDescent="0.2">
      <c r="A6" s="29"/>
      <c r="B6" s="30"/>
      <c r="C6" s="31"/>
      <c r="D6" s="32"/>
      <c r="E6" s="31"/>
      <c r="F6" s="32"/>
      <c r="G6" s="32"/>
      <c r="H6" s="32"/>
      <c r="I6" s="22"/>
    </row>
    <row r="7" spans="1:16" ht="14.1" hidden="1" customHeight="1" x14ac:dyDescent="0.2">
      <c r="A7" s="33">
        <v>2000</v>
      </c>
      <c r="B7" s="26">
        <v>2021689</v>
      </c>
      <c r="C7" s="26">
        <v>2021689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24"/>
      <c r="J7" s="9"/>
      <c r="K7" s="35"/>
      <c r="L7" s="35"/>
    </row>
    <row r="8" spans="1:16" ht="14.1" hidden="1" customHeight="1" x14ac:dyDescent="0.2">
      <c r="A8" s="33">
        <v>2001</v>
      </c>
      <c r="B8" s="26">
        <v>2027355</v>
      </c>
      <c r="C8" s="26">
        <v>2019761</v>
      </c>
      <c r="D8" s="26">
        <v>7044</v>
      </c>
      <c r="E8" s="26">
        <v>550</v>
      </c>
      <c r="F8" s="34" t="s">
        <v>2</v>
      </c>
      <c r="G8" s="34" t="s">
        <v>2</v>
      </c>
      <c r="H8" s="34" t="s">
        <v>2</v>
      </c>
      <c r="I8" s="24"/>
      <c r="J8" s="9"/>
      <c r="K8" s="35"/>
      <c r="L8" s="35"/>
    </row>
    <row r="9" spans="1:16" ht="14.1" hidden="1" customHeight="1" x14ac:dyDescent="0.2">
      <c r="A9" s="33">
        <v>2002</v>
      </c>
      <c r="B9" s="26">
        <v>2045435</v>
      </c>
      <c r="C9" s="26">
        <v>2028913</v>
      </c>
      <c r="D9" s="26">
        <v>14452</v>
      </c>
      <c r="E9" s="26">
        <v>670</v>
      </c>
      <c r="F9" s="26">
        <v>1400</v>
      </c>
      <c r="G9" s="34" t="s">
        <v>2</v>
      </c>
      <c r="H9" s="34" t="s">
        <v>2</v>
      </c>
      <c r="I9" s="25" t="s">
        <v>2</v>
      </c>
      <c r="J9" s="9"/>
      <c r="K9" s="35"/>
      <c r="L9" s="35"/>
    </row>
    <row r="10" spans="1:16" ht="15" hidden="1" customHeight="1" x14ac:dyDescent="0.2">
      <c r="A10" s="33">
        <v>2003</v>
      </c>
      <c r="B10" s="26">
        <v>2249508</v>
      </c>
      <c r="C10" s="26">
        <v>2200673</v>
      </c>
      <c r="D10" s="26">
        <v>15328</v>
      </c>
      <c r="E10" s="26">
        <v>32107</v>
      </c>
      <c r="F10" s="26">
        <v>1400</v>
      </c>
      <c r="G10" s="34" t="s">
        <v>2</v>
      </c>
      <c r="H10" s="34" t="s">
        <v>2</v>
      </c>
      <c r="I10" s="25" t="s">
        <v>2</v>
      </c>
      <c r="J10" s="9"/>
      <c r="K10" s="35"/>
      <c r="L10" s="35"/>
    </row>
    <row r="11" spans="1:16" ht="15" hidden="1" customHeight="1" x14ac:dyDescent="0.2">
      <c r="A11" s="23">
        <v>2004</v>
      </c>
      <c r="B11" s="26">
        <v>2396246</v>
      </c>
      <c r="C11" s="26">
        <v>2307247</v>
      </c>
      <c r="D11" s="26">
        <v>18176</v>
      </c>
      <c r="E11" s="26">
        <v>65383</v>
      </c>
      <c r="F11" s="26">
        <v>4300</v>
      </c>
      <c r="G11" s="34" t="s">
        <v>2</v>
      </c>
      <c r="H11" s="34" t="s">
        <v>2</v>
      </c>
      <c r="I11" s="26">
        <v>156</v>
      </c>
      <c r="J11" s="25" t="s">
        <v>2</v>
      </c>
      <c r="K11" s="25"/>
      <c r="L11" s="25"/>
    </row>
    <row r="12" spans="1:16" ht="15" hidden="1" customHeight="1" x14ac:dyDescent="0.2">
      <c r="A12" s="23">
        <v>2005</v>
      </c>
      <c r="B12" s="26">
        <v>2644494</v>
      </c>
      <c r="C12" s="26">
        <v>2509789</v>
      </c>
      <c r="D12" s="26">
        <v>55052</v>
      </c>
      <c r="E12" s="26">
        <v>71828</v>
      </c>
      <c r="F12" s="26">
        <v>5200</v>
      </c>
      <c r="G12" s="26">
        <v>434</v>
      </c>
      <c r="H12" s="34" t="s">
        <v>2</v>
      </c>
      <c r="I12" s="26">
        <v>855</v>
      </c>
      <c r="J12" s="25" t="s">
        <v>2</v>
      </c>
      <c r="K12" s="25"/>
      <c r="L12" s="25"/>
    </row>
    <row r="13" spans="1:16" ht="15" customHeight="1" x14ac:dyDescent="0.2">
      <c r="A13" s="23">
        <v>2006</v>
      </c>
      <c r="B13" s="26">
        <v>2812936</v>
      </c>
      <c r="C13" s="26">
        <v>2645895</v>
      </c>
      <c r="D13" s="26">
        <v>80416</v>
      </c>
      <c r="E13" s="26">
        <v>71981</v>
      </c>
      <c r="F13" s="26">
        <v>6160</v>
      </c>
      <c r="G13" s="26">
        <v>690</v>
      </c>
      <c r="H13" s="26">
        <v>2593</v>
      </c>
      <c r="I13" s="26">
        <v>3622</v>
      </c>
      <c r="J13" s="25" t="s">
        <v>2</v>
      </c>
      <c r="K13" s="25"/>
      <c r="L13" s="25"/>
    </row>
    <row r="14" spans="1:16" ht="15" customHeight="1" x14ac:dyDescent="0.2">
      <c r="A14" s="23">
        <v>2007</v>
      </c>
      <c r="B14" s="26">
        <v>3180435</v>
      </c>
      <c r="C14" s="26">
        <v>2780629</v>
      </c>
      <c r="D14" s="26">
        <v>92399</v>
      </c>
      <c r="E14" s="26">
        <v>285681</v>
      </c>
      <c r="F14" s="26">
        <v>12495</v>
      </c>
      <c r="G14" s="26">
        <v>909</v>
      </c>
      <c r="H14" s="26">
        <v>1372</v>
      </c>
      <c r="I14" s="26">
        <v>5184</v>
      </c>
      <c r="J14" s="25" t="s">
        <v>2</v>
      </c>
      <c r="K14" s="25"/>
      <c r="L14" s="25"/>
    </row>
    <row r="15" spans="1:16" ht="15" customHeight="1" x14ac:dyDescent="0.2">
      <c r="A15" s="23">
        <v>2008</v>
      </c>
      <c r="B15" s="26">
        <v>3417557</v>
      </c>
      <c r="C15" s="26">
        <v>2758804</v>
      </c>
      <c r="D15" s="26">
        <v>144478</v>
      </c>
      <c r="E15" s="26">
        <v>475971</v>
      </c>
      <c r="F15" s="26">
        <v>21990</v>
      </c>
      <c r="G15" s="26">
        <v>1180</v>
      </c>
      <c r="H15" s="26">
        <v>1135</v>
      </c>
      <c r="I15" s="26">
        <v>5537</v>
      </c>
      <c r="J15" s="25" t="s">
        <v>2</v>
      </c>
      <c r="K15" s="25"/>
      <c r="L15" s="25"/>
      <c r="M15" s="9"/>
      <c r="N15" s="9"/>
      <c r="O15" s="9"/>
      <c r="P15" s="9"/>
    </row>
    <row r="16" spans="1:16" ht="15" customHeight="1" x14ac:dyDescent="0.2">
      <c r="A16" s="23">
        <v>2009</v>
      </c>
      <c r="B16" s="26">
        <v>3550604</v>
      </c>
      <c r="C16" s="26">
        <v>2676974</v>
      </c>
      <c r="D16" s="26">
        <v>187428</v>
      </c>
      <c r="E16" s="26">
        <v>594510</v>
      </c>
      <c r="F16" s="26">
        <v>28280</v>
      </c>
      <c r="G16" s="26">
        <v>1570</v>
      </c>
      <c r="H16" s="26">
        <v>645</v>
      </c>
      <c r="I16" s="26">
        <v>5527</v>
      </c>
      <c r="J16" s="25" t="s">
        <v>2</v>
      </c>
      <c r="K16" s="25"/>
      <c r="L16" s="25"/>
      <c r="M16" s="9"/>
      <c r="N16" s="9"/>
      <c r="O16" s="9"/>
      <c r="P16" s="9"/>
    </row>
    <row r="17" spans="1:16" ht="15" customHeight="1" x14ac:dyDescent="0.2">
      <c r="A17" s="23">
        <v>2010</v>
      </c>
      <c r="B17" s="26">
        <v>3482206</v>
      </c>
      <c r="C17" s="26">
        <v>2519484</v>
      </c>
      <c r="D17" s="26">
        <v>252448</v>
      </c>
      <c r="E17" s="26">
        <v>515347</v>
      </c>
      <c r="F17" s="26">
        <v>31964</v>
      </c>
      <c r="G17" s="26">
        <v>1976</v>
      </c>
      <c r="H17" s="26">
        <v>649</v>
      </c>
      <c r="I17" s="26">
        <v>5686</v>
      </c>
      <c r="J17" s="25" t="s">
        <v>2</v>
      </c>
      <c r="K17" s="25"/>
      <c r="L17" s="25"/>
      <c r="M17" s="9"/>
      <c r="O17" s="9"/>
      <c r="P17" s="9"/>
    </row>
    <row r="18" spans="1:16" ht="15" customHeight="1" x14ac:dyDescent="0.2">
      <c r="A18" s="23">
        <v>2011</v>
      </c>
      <c r="B18" s="26">
        <v>3563108</v>
      </c>
      <c r="C18" s="26">
        <v>2522592</v>
      </c>
      <c r="D18" s="26">
        <v>337526</v>
      </c>
      <c r="E18" s="26">
        <v>422781</v>
      </c>
      <c r="F18" s="26">
        <v>36313</v>
      </c>
      <c r="G18" s="26">
        <v>2423</v>
      </c>
      <c r="H18" s="26">
        <v>617</v>
      </c>
      <c r="I18" s="26">
        <v>5744</v>
      </c>
      <c r="J18" s="25" t="s">
        <v>2</v>
      </c>
      <c r="K18" s="25"/>
      <c r="L18" s="25"/>
      <c r="M18" s="9"/>
      <c r="O18" s="9"/>
      <c r="P18" s="9"/>
    </row>
    <row r="19" spans="1:16" ht="15" customHeight="1" x14ac:dyDescent="0.2">
      <c r="A19" s="23">
        <v>2012</v>
      </c>
      <c r="B19" s="26">
        <v>3655925</v>
      </c>
      <c r="C19" s="26">
        <v>2568502</v>
      </c>
      <c r="D19" s="26" t="s">
        <v>2</v>
      </c>
      <c r="E19" s="26">
        <v>358632</v>
      </c>
      <c r="F19" s="26">
        <v>37471</v>
      </c>
      <c r="G19" s="26">
        <v>2937</v>
      </c>
      <c r="H19" s="26">
        <v>561</v>
      </c>
      <c r="I19" s="26">
        <v>5840</v>
      </c>
      <c r="J19" s="25" t="s">
        <v>2</v>
      </c>
      <c r="K19" s="25"/>
      <c r="L19" s="25"/>
      <c r="M19" s="9"/>
      <c r="O19" s="9"/>
      <c r="P19" s="9"/>
    </row>
    <row r="20" spans="1:16" ht="15" customHeight="1" x14ac:dyDescent="0.2">
      <c r="A20" s="23">
        <v>2013</v>
      </c>
      <c r="B20" s="26">
        <v>3667632</v>
      </c>
      <c r="C20" s="26">
        <v>2573774</v>
      </c>
      <c r="D20" s="26" t="s">
        <v>2</v>
      </c>
      <c r="E20" s="26">
        <v>320454</v>
      </c>
      <c r="F20" s="26">
        <v>39935</v>
      </c>
      <c r="G20" s="26">
        <v>3188</v>
      </c>
      <c r="H20" s="26">
        <v>545</v>
      </c>
      <c r="I20" s="26">
        <v>5988</v>
      </c>
      <c r="J20" s="25" t="s">
        <v>2</v>
      </c>
      <c r="K20" s="25"/>
      <c r="L20" s="25"/>
      <c r="M20" s="9"/>
      <c r="O20" s="9"/>
      <c r="P20" s="9"/>
    </row>
    <row r="21" spans="1:16" ht="15" customHeight="1" x14ac:dyDescent="0.2">
      <c r="A21" s="23">
        <v>2014</v>
      </c>
      <c r="B21" s="26">
        <v>3226086</v>
      </c>
      <c r="C21" s="26">
        <v>2377775</v>
      </c>
      <c r="D21" s="26" t="s">
        <v>2</v>
      </c>
      <c r="E21" s="26" t="s">
        <v>17</v>
      </c>
      <c r="F21" s="26">
        <v>40647</v>
      </c>
      <c r="G21" s="26">
        <v>3266</v>
      </c>
      <c r="H21" s="26">
        <v>529</v>
      </c>
      <c r="I21" s="26">
        <v>5291</v>
      </c>
      <c r="J21" s="25">
        <v>2618</v>
      </c>
      <c r="K21" s="26"/>
      <c r="L21" s="26"/>
      <c r="M21" s="9"/>
      <c r="O21" s="9"/>
      <c r="P21" s="9"/>
    </row>
    <row r="22" spans="1:16" ht="15" customHeight="1" x14ac:dyDescent="0.2">
      <c r="A22" s="23" t="s">
        <v>18</v>
      </c>
      <c r="B22" s="26">
        <v>3170192</v>
      </c>
      <c r="C22" s="26">
        <v>2284142</v>
      </c>
      <c r="D22" s="26" t="s">
        <v>2</v>
      </c>
      <c r="E22" s="26" t="s">
        <v>17</v>
      </c>
      <c r="F22" s="26">
        <v>39964</v>
      </c>
      <c r="G22" s="26">
        <v>2271</v>
      </c>
      <c r="H22" s="26">
        <v>481</v>
      </c>
      <c r="I22" s="26">
        <v>5700</v>
      </c>
      <c r="J22" s="26">
        <v>6254</v>
      </c>
      <c r="K22" s="26"/>
      <c r="L22" s="26"/>
      <c r="M22" s="9"/>
      <c r="O22" s="9"/>
      <c r="P22" s="9"/>
    </row>
    <row r="23" spans="1:16" ht="3" customHeight="1" x14ac:dyDescent="0.2">
      <c r="A23" s="20"/>
      <c r="B23" s="16"/>
      <c r="C23" s="17"/>
      <c r="D23" s="18"/>
      <c r="E23" s="18"/>
      <c r="F23" s="19"/>
      <c r="G23" s="19"/>
      <c r="H23" s="19"/>
      <c r="I23" s="19"/>
      <c r="J23" s="40"/>
    </row>
    <row r="24" spans="1:16" ht="12.75" customHeight="1" x14ac:dyDescent="0.2">
      <c r="A24" s="10"/>
      <c r="B24" s="5"/>
      <c r="C24" s="6"/>
      <c r="D24" s="7"/>
      <c r="E24" s="7"/>
      <c r="F24" s="8"/>
      <c r="G24" s="8"/>
      <c r="H24" s="13"/>
      <c r="I24" s="13"/>
      <c r="J24" s="13" t="s">
        <v>3</v>
      </c>
      <c r="K24" s="13"/>
      <c r="L24" s="13"/>
    </row>
    <row r="25" spans="1:16" ht="12.75" customHeight="1" x14ac:dyDescent="0.2">
      <c r="A25" s="10"/>
      <c r="B25" s="5"/>
      <c r="C25" s="6"/>
      <c r="D25" s="7"/>
      <c r="E25" s="7"/>
      <c r="F25" s="8"/>
      <c r="G25" s="8"/>
      <c r="H25" s="13"/>
      <c r="I25" s="13"/>
      <c r="J25" s="13"/>
      <c r="K25" s="13"/>
      <c r="L25" s="13"/>
    </row>
    <row r="26" spans="1:16" ht="12.75" customHeight="1" x14ac:dyDescent="0.2">
      <c r="A26" s="10"/>
      <c r="B26" s="5"/>
      <c r="C26" s="6"/>
      <c r="D26" s="7"/>
      <c r="E26" s="7"/>
      <c r="F26" s="8"/>
      <c r="G26" s="8"/>
      <c r="H26" s="13"/>
      <c r="I26" s="13"/>
      <c r="J26" s="13"/>
      <c r="K26" s="13"/>
      <c r="L26" s="13"/>
    </row>
    <row r="27" spans="1:16" ht="12.75" customHeight="1" x14ac:dyDescent="0.2">
      <c r="A27" s="10"/>
      <c r="B27" s="5"/>
      <c r="C27" s="6"/>
      <c r="D27" s="7"/>
      <c r="E27" s="7"/>
      <c r="F27" s="8"/>
      <c r="G27" s="8"/>
      <c r="H27" s="13"/>
      <c r="I27" s="13"/>
      <c r="J27" s="13"/>
      <c r="K27" s="13"/>
      <c r="L27" s="13"/>
    </row>
    <row r="28" spans="1:16" ht="12.75" hidden="1" customHeight="1" x14ac:dyDescent="0.2">
      <c r="A28" s="10"/>
      <c r="B28" s="5"/>
      <c r="C28" s="6"/>
      <c r="D28" s="7"/>
      <c r="E28" s="7"/>
      <c r="F28" s="8"/>
      <c r="G28" s="8"/>
      <c r="H28" s="13"/>
      <c r="I28" s="13"/>
      <c r="J28" s="13"/>
      <c r="K28" s="13"/>
      <c r="L28" s="13"/>
    </row>
    <row r="29" spans="1:16" s="4" customFormat="1" ht="9" hidden="1" customHeight="1" x14ac:dyDescent="0.2">
      <c r="A29" s="10"/>
      <c r="B29" s="5"/>
      <c r="C29" s="41">
        <v>2573774</v>
      </c>
      <c r="D29" s="7"/>
      <c r="E29" s="7">
        <v>320454</v>
      </c>
      <c r="F29" s="8">
        <v>39935</v>
      </c>
      <c r="G29" s="8">
        <v>3188</v>
      </c>
      <c r="H29" s="8">
        <v>545</v>
      </c>
      <c r="I29" s="4">
        <v>5988</v>
      </c>
      <c r="J29" s="1"/>
    </row>
    <row r="30" spans="1:16" ht="9.9499999999999993" hidden="1" customHeight="1" x14ac:dyDescent="0.2">
      <c r="C30" s="5">
        <v>2377775</v>
      </c>
      <c r="E30" s="5" t="s">
        <v>13</v>
      </c>
      <c r="F30" s="4">
        <v>40647</v>
      </c>
      <c r="G30" s="4">
        <v>3266</v>
      </c>
      <c r="H30" s="4">
        <v>529</v>
      </c>
      <c r="I30" s="1">
        <v>5291</v>
      </c>
    </row>
    <row r="31" spans="1:16" ht="9.9499999999999993" hidden="1" customHeight="1" x14ac:dyDescent="0.2">
      <c r="C31" s="42">
        <f>C29-C20</f>
        <v>0</v>
      </c>
      <c r="D31" s="9"/>
      <c r="E31" s="42">
        <f>E29-E20</f>
        <v>0</v>
      </c>
      <c r="F31" s="42">
        <f>F29-F20</f>
        <v>0</v>
      </c>
      <c r="G31" s="42">
        <f>G29-G20</f>
        <v>0</v>
      </c>
      <c r="H31" s="42">
        <f>H29-H20</f>
        <v>0</v>
      </c>
      <c r="I31" s="42">
        <f>I29-I20</f>
        <v>0</v>
      </c>
    </row>
    <row r="32" spans="1:16" ht="9.9499999999999993" hidden="1" customHeight="1" x14ac:dyDescent="0.2">
      <c r="C32" s="42">
        <f>C30-C22</f>
        <v>93633</v>
      </c>
      <c r="F32" s="42">
        <f>F30-F22</f>
        <v>683</v>
      </c>
      <c r="G32" s="42">
        <f>G30-G22</f>
        <v>995</v>
      </c>
      <c r="H32" s="42">
        <f t="shared" ref="H32" si="0">H30-H22</f>
        <v>48</v>
      </c>
      <c r="I32" s="42">
        <f>I30-I22</f>
        <v>-409</v>
      </c>
    </row>
    <row r="33" spans="2:12" ht="9.9499999999999993" customHeight="1" x14ac:dyDescent="0.2"/>
    <row r="34" spans="2:12" ht="9.9499999999999993" customHeight="1" x14ac:dyDescent="0.2">
      <c r="B34" s="4">
        <v>2013</v>
      </c>
      <c r="C34" s="35">
        <f>C20+E20+F20+G20+H20+I20+'19.47b'!B20+'19.47b'!C20+'19.47b'!E20+'19.47b'!F20+'19.47b'!G20+'19.47b'!H20+'19.47b'!I20+'19.47b'!J20</f>
        <v>3667632</v>
      </c>
    </row>
    <row r="35" spans="2:12" x14ac:dyDescent="0.2">
      <c r="B35" s="4">
        <v>2014</v>
      </c>
      <c r="C35" s="35">
        <f>C21+F21+G21+H21+I21+J21+'19.47b'!B21+'19.47b'!C21+'19.47b'!E21+'19.47b'!F21+'19.47b'!G21+'19.47b'!I21+'19.47b'!J21</f>
        <v>3226086</v>
      </c>
    </row>
    <row r="36" spans="2:12" x14ac:dyDescent="0.2">
      <c r="B36" s="4">
        <v>2015</v>
      </c>
      <c r="C36" s="35">
        <f>C22+F22+G22+H22+I22+J22+'19.47b'!B22+'19.47b'!C22+'19.47b'!E22+'19.47b'!G22+'19.47b'!I22+'19.47b'!J22</f>
        <v>3170192</v>
      </c>
    </row>
    <row r="37" spans="2:12" x14ac:dyDescent="0.2">
      <c r="E37" s="36"/>
    </row>
    <row r="38" spans="2:12" x14ac:dyDescent="0.2">
      <c r="J38" s="4" t="s">
        <v>2</v>
      </c>
    </row>
    <row r="39" spans="2:12" x14ac:dyDescent="0.2">
      <c r="J39" s="4">
        <v>2618</v>
      </c>
    </row>
    <row r="40" spans="2:12" x14ac:dyDescent="0.2">
      <c r="J40" s="35" t="e">
        <f>J38-J20</f>
        <v>#VALUE!</v>
      </c>
      <c r="K40" s="35"/>
      <c r="L40" s="35"/>
    </row>
    <row r="41" spans="2:12" x14ac:dyDescent="0.2">
      <c r="J41" s="35">
        <f>J39-J22</f>
        <v>-3636</v>
      </c>
      <c r="K41" s="35"/>
      <c r="L41" s="35"/>
    </row>
  </sheetData>
  <mergeCells count="11">
    <mergeCell ref="A2:I2"/>
    <mergeCell ref="J4:J5"/>
    <mergeCell ref="G4:G5"/>
    <mergeCell ref="H4:H5"/>
    <mergeCell ref="I4:I5"/>
    <mergeCell ref="F4:F5"/>
    <mergeCell ref="A4:A5"/>
    <mergeCell ref="B4:B5"/>
    <mergeCell ref="C4:C5"/>
    <mergeCell ref="D4:D5"/>
    <mergeCell ref="E4:E5"/>
  </mergeCells>
  <phoneticPr fontId="0" type="noConversion"/>
  <printOptions horizontalCentered="1"/>
  <pageMargins left="1.1811023622047245" right="1.1811023622047245" top="8.24" bottom="0.39370078740157483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zoomScale="120" zoomScaleNormal="120" workbookViewId="0"/>
  </sheetViews>
  <sheetFormatPr baseColWidth="10" defaultColWidth="11.42578125" defaultRowHeight="9" x14ac:dyDescent="0.2"/>
  <cols>
    <col min="1" max="1" width="5.28515625" style="4" customWidth="1"/>
    <col min="2" max="7" width="8" style="4" customWidth="1"/>
    <col min="8" max="8" width="7" style="4" customWidth="1"/>
    <col min="9" max="9" width="8.28515625" style="4" customWidth="1"/>
    <col min="10" max="10" width="7.42578125" style="4" customWidth="1"/>
    <col min="11" max="13" width="6.42578125" style="4" customWidth="1"/>
    <col min="14" max="14" width="6.42578125" style="4" hidden="1" customWidth="1"/>
    <col min="15" max="17" width="7.42578125" style="1" hidden="1" customWidth="1"/>
    <col min="18" max="19" width="8" style="4" hidden="1" customWidth="1"/>
    <col min="20" max="20" width="6.42578125" style="4" customWidth="1"/>
    <col min="21" max="21" width="11.42578125" style="4"/>
    <col min="22" max="16384" width="11.42578125" style="1"/>
  </cols>
  <sheetData>
    <row r="1" spans="1:21" ht="13.5" x14ac:dyDescent="0.2">
      <c r="A1" s="2" t="s">
        <v>21</v>
      </c>
    </row>
    <row r="2" spans="1:21" ht="9.75" customHeight="1" x14ac:dyDescent="0.2">
      <c r="A2" s="53" t="s">
        <v>19</v>
      </c>
      <c r="B2" s="53"/>
      <c r="C2" s="53"/>
      <c r="D2" s="53"/>
      <c r="E2" s="53"/>
      <c r="F2" s="53"/>
      <c r="G2" s="53"/>
      <c r="H2" s="53"/>
      <c r="I2" s="53"/>
    </row>
    <row r="3" spans="1:21" ht="12.6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38" t="s">
        <v>12</v>
      </c>
      <c r="K3" s="38"/>
      <c r="L3" s="38"/>
      <c r="M3" s="38"/>
      <c r="N3" s="38"/>
      <c r="R3" s="12"/>
      <c r="S3" s="12"/>
    </row>
    <row r="4" spans="1:21" s="3" customFormat="1" ht="20.100000000000001" customHeight="1" x14ac:dyDescent="0.2">
      <c r="A4" s="72" t="s">
        <v>0</v>
      </c>
      <c r="B4" s="74" t="s">
        <v>39</v>
      </c>
      <c r="C4" s="61" t="s">
        <v>31</v>
      </c>
      <c r="D4" s="61" t="s">
        <v>40</v>
      </c>
      <c r="E4" s="68" t="s">
        <v>30</v>
      </c>
      <c r="F4" s="61" t="s">
        <v>9</v>
      </c>
      <c r="G4" s="61" t="s">
        <v>8</v>
      </c>
      <c r="H4" s="59" t="s">
        <v>6</v>
      </c>
      <c r="I4" s="59" t="s">
        <v>11</v>
      </c>
      <c r="J4" s="61" t="s">
        <v>10</v>
      </c>
      <c r="K4" s="47"/>
      <c r="L4" s="47"/>
      <c r="M4" s="47"/>
      <c r="N4" s="47"/>
      <c r="O4" s="63" t="s">
        <v>14</v>
      </c>
      <c r="P4" s="63" t="s">
        <v>15</v>
      </c>
      <c r="Q4" s="63" t="s">
        <v>16</v>
      </c>
      <c r="R4" s="58"/>
      <c r="S4" s="58"/>
      <c r="T4" s="49"/>
      <c r="U4" s="46"/>
    </row>
    <row r="5" spans="1:21" s="3" customFormat="1" ht="40.5" customHeight="1" x14ac:dyDescent="0.2">
      <c r="A5" s="73"/>
      <c r="B5" s="75"/>
      <c r="C5" s="62"/>
      <c r="D5" s="62"/>
      <c r="E5" s="69"/>
      <c r="F5" s="62"/>
      <c r="G5" s="62"/>
      <c r="H5" s="60"/>
      <c r="I5" s="60" t="s">
        <v>7</v>
      </c>
      <c r="J5" s="62"/>
      <c r="K5" s="47"/>
      <c r="L5" s="47"/>
      <c r="M5" s="47"/>
      <c r="N5" s="47"/>
      <c r="O5" s="64"/>
      <c r="P5" s="64"/>
      <c r="Q5" s="64"/>
      <c r="R5" s="58"/>
      <c r="S5" s="58"/>
      <c r="T5" s="49"/>
      <c r="U5" s="46"/>
    </row>
    <row r="6" spans="1:21" ht="6.75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R6" s="22"/>
      <c r="S6" s="22"/>
      <c r="T6" s="49"/>
    </row>
    <row r="7" spans="1:21" ht="14.1" hidden="1" customHeight="1" x14ac:dyDescent="0.2">
      <c r="A7" s="23">
        <v>2000</v>
      </c>
      <c r="B7" s="24" t="s">
        <v>2</v>
      </c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/>
      <c r="I7" s="24"/>
      <c r="J7" s="24"/>
      <c r="K7" s="24"/>
      <c r="L7" s="24"/>
      <c r="M7" s="24"/>
      <c r="N7" s="24"/>
      <c r="O7" s="9"/>
      <c r="P7" s="9"/>
      <c r="Q7" s="9"/>
      <c r="R7" s="24"/>
      <c r="S7" s="24"/>
      <c r="T7" s="49"/>
    </row>
    <row r="8" spans="1:21" ht="14.1" hidden="1" customHeight="1" x14ac:dyDescent="0.2">
      <c r="A8" s="23">
        <v>2001</v>
      </c>
      <c r="B8" s="24" t="s">
        <v>2</v>
      </c>
      <c r="C8" s="24" t="s">
        <v>2</v>
      </c>
      <c r="D8" s="24" t="s">
        <v>2</v>
      </c>
      <c r="E8" s="24" t="s">
        <v>2</v>
      </c>
      <c r="F8" s="24" t="s">
        <v>2</v>
      </c>
      <c r="G8" s="24" t="s">
        <v>2</v>
      </c>
      <c r="H8" s="24"/>
      <c r="I8" s="24"/>
      <c r="J8" s="24"/>
      <c r="K8" s="24"/>
      <c r="L8" s="24"/>
      <c r="M8" s="24"/>
      <c r="N8" s="24"/>
      <c r="O8" s="9"/>
      <c r="P8" s="9"/>
      <c r="Q8" s="9"/>
      <c r="R8" s="24"/>
      <c r="S8" s="24"/>
      <c r="T8" s="49"/>
    </row>
    <row r="9" spans="1:21" ht="14.1" hidden="1" customHeight="1" x14ac:dyDescent="0.2">
      <c r="A9" s="23">
        <v>2002</v>
      </c>
      <c r="B9" s="24" t="s">
        <v>2</v>
      </c>
      <c r="C9" s="24" t="s">
        <v>2</v>
      </c>
      <c r="D9" s="24" t="s">
        <v>2</v>
      </c>
      <c r="E9" s="24" t="s">
        <v>2</v>
      </c>
      <c r="F9" s="25" t="s">
        <v>2</v>
      </c>
      <c r="G9" s="24" t="s">
        <v>2</v>
      </c>
      <c r="H9" s="24"/>
      <c r="I9" s="24"/>
      <c r="J9" s="24"/>
      <c r="K9" s="24"/>
      <c r="L9" s="24"/>
      <c r="M9" s="24"/>
      <c r="N9" s="24"/>
      <c r="O9" s="9"/>
      <c r="P9" s="9"/>
      <c r="Q9" s="9"/>
      <c r="R9" s="24"/>
      <c r="S9" s="24"/>
    </row>
    <row r="10" spans="1:21" ht="15" hidden="1" customHeight="1" x14ac:dyDescent="0.2">
      <c r="A10" s="23">
        <v>2003</v>
      </c>
      <c r="B10" s="24" t="s">
        <v>2</v>
      </c>
      <c r="C10" s="24" t="s">
        <v>2</v>
      </c>
      <c r="D10" s="24" t="s">
        <v>2</v>
      </c>
      <c r="E10" s="24" t="s">
        <v>2</v>
      </c>
      <c r="F10" s="25" t="s">
        <v>2</v>
      </c>
      <c r="G10" s="24" t="s">
        <v>2</v>
      </c>
      <c r="H10" s="24" t="s">
        <v>2</v>
      </c>
      <c r="I10" s="24" t="s">
        <v>2</v>
      </c>
      <c r="J10" s="24" t="s">
        <v>2</v>
      </c>
      <c r="K10" s="24"/>
      <c r="L10" s="24"/>
      <c r="M10" s="24"/>
      <c r="N10" s="24"/>
      <c r="O10" s="9"/>
      <c r="P10" s="9"/>
      <c r="Q10" s="9"/>
      <c r="R10" s="24"/>
      <c r="S10" s="24"/>
    </row>
    <row r="11" spans="1:21" ht="15" hidden="1" customHeight="1" x14ac:dyDescent="0.2">
      <c r="A11" s="23">
        <v>2004</v>
      </c>
      <c r="B11" s="25" t="s">
        <v>2</v>
      </c>
      <c r="C11" s="25" t="s">
        <v>2</v>
      </c>
      <c r="D11" s="25" t="s">
        <v>2</v>
      </c>
      <c r="E11" s="25" t="s">
        <v>2</v>
      </c>
      <c r="F11" s="26">
        <v>984</v>
      </c>
      <c r="G11" s="25" t="s">
        <v>2</v>
      </c>
      <c r="H11" s="25" t="s">
        <v>2</v>
      </c>
      <c r="I11" s="25" t="s">
        <v>2</v>
      </c>
      <c r="J11" s="25" t="s">
        <v>2</v>
      </c>
      <c r="K11" s="25"/>
      <c r="L11" s="25"/>
      <c r="M11" s="25"/>
      <c r="N11" s="25"/>
      <c r="O11" s="25" t="s">
        <v>2</v>
      </c>
      <c r="P11" s="25" t="s">
        <v>2</v>
      </c>
      <c r="Q11" s="25" t="s">
        <v>2</v>
      </c>
      <c r="R11" s="24"/>
      <c r="S11" s="24"/>
    </row>
    <row r="12" spans="1:21" ht="15" hidden="1" customHeight="1" x14ac:dyDescent="0.2">
      <c r="A12" s="23">
        <v>2005</v>
      </c>
      <c r="B12" s="25" t="s">
        <v>2</v>
      </c>
      <c r="C12" s="25" t="s">
        <v>2</v>
      </c>
      <c r="D12" s="25" t="s">
        <v>2</v>
      </c>
      <c r="E12" s="25" t="s">
        <v>2</v>
      </c>
      <c r="F12" s="26">
        <v>1336</v>
      </c>
      <c r="G12" s="25" t="s">
        <v>2</v>
      </c>
      <c r="H12" s="25" t="s">
        <v>2</v>
      </c>
      <c r="I12" s="25" t="s">
        <v>2</v>
      </c>
      <c r="J12" s="25" t="s">
        <v>2</v>
      </c>
      <c r="K12" s="25"/>
      <c r="L12" s="25"/>
      <c r="M12" s="25"/>
      <c r="N12" s="25"/>
      <c r="O12" s="25" t="s">
        <v>2</v>
      </c>
      <c r="P12" s="25" t="s">
        <v>2</v>
      </c>
      <c r="Q12" s="25" t="s">
        <v>2</v>
      </c>
      <c r="R12" s="24"/>
      <c r="S12" s="24"/>
    </row>
    <row r="13" spans="1:21" ht="15" customHeight="1" x14ac:dyDescent="0.2">
      <c r="A13" s="23">
        <v>2006</v>
      </c>
      <c r="B13" s="25" t="s">
        <v>2</v>
      </c>
      <c r="C13" s="25" t="s">
        <v>2</v>
      </c>
      <c r="D13" s="26">
        <v>84</v>
      </c>
      <c r="E13" s="25" t="s">
        <v>2</v>
      </c>
      <c r="F13" s="26">
        <v>1495</v>
      </c>
      <c r="G13" s="25" t="s">
        <v>2</v>
      </c>
      <c r="H13" s="25" t="s">
        <v>2</v>
      </c>
      <c r="I13" s="25" t="s">
        <v>2</v>
      </c>
      <c r="J13" s="25" t="s">
        <v>2</v>
      </c>
      <c r="K13" s="25"/>
      <c r="L13" s="25"/>
      <c r="M13" s="25"/>
      <c r="N13" s="25"/>
      <c r="O13" s="25" t="s">
        <v>2</v>
      </c>
      <c r="P13" s="25" t="s">
        <v>2</v>
      </c>
      <c r="Q13" s="25" t="s">
        <v>2</v>
      </c>
      <c r="R13" s="24"/>
      <c r="S13" s="24"/>
    </row>
    <row r="14" spans="1:21" ht="15" customHeight="1" x14ac:dyDescent="0.2">
      <c r="A14" s="23">
        <v>2007</v>
      </c>
      <c r="B14" s="25" t="s">
        <v>2</v>
      </c>
      <c r="C14" s="25" t="s">
        <v>2</v>
      </c>
      <c r="D14" s="26">
        <v>82</v>
      </c>
      <c r="E14" s="25" t="s">
        <v>2</v>
      </c>
      <c r="F14" s="26">
        <v>1684</v>
      </c>
      <c r="G14" s="25" t="s">
        <v>2</v>
      </c>
      <c r="H14" s="25" t="s">
        <v>2</v>
      </c>
      <c r="I14" s="25" t="s">
        <v>2</v>
      </c>
      <c r="J14" s="25" t="s">
        <v>2</v>
      </c>
      <c r="K14" s="25"/>
      <c r="L14" s="25"/>
      <c r="M14" s="25"/>
      <c r="N14" s="25"/>
      <c r="O14" s="25" t="s">
        <v>2</v>
      </c>
      <c r="P14" s="25" t="s">
        <v>2</v>
      </c>
      <c r="Q14" s="25" t="s">
        <v>2</v>
      </c>
      <c r="R14" s="24"/>
      <c r="S14" s="24"/>
    </row>
    <row r="15" spans="1:21" ht="15" customHeight="1" x14ac:dyDescent="0.2">
      <c r="A15" s="23">
        <v>2008</v>
      </c>
      <c r="B15" s="26">
        <v>5263</v>
      </c>
      <c r="C15" s="26">
        <v>374</v>
      </c>
      <c r="D15" s="26">
        <v>13</v>
      </c>
      <c r="E15" s="25" t="s">
        <v>2</v>
      </c>
      <c r="F15" s="26">
        <v>2794</v>
      </c>
      <c r="G15" s="25" t="s">
        <v>2</v>
      </c>
      <c r="H15" s="25" t="s">
        <v>2</v>
      </c>
      <c r="I15" s="25" t="s">
        <v>2</v>
      </c>
      <c r="J15" s="25">
        <v>18</v>
      </c>
      <c r="K15" s="25"/>
      <c r="L15" s="25"/>
      <c r="M15" s="25"/>
      <c r="N15" s="25"/>
      <c r="O15" s="25" t="s">
        <v>2</v>
      </c>
      <c r="P15" s="25" t="s">
        <v>2</v>
      </c>
      <c r="Q15" s="25" t="s">
        <v>2</v>
      </c>
      <c r="R15" s="26"/>
      <c r="S15" s="24"/>
      <c r="U15" s="35"/>
    </row>
    <row r="16" spans="1:21" ht="15" customHeight="1" x14ac:dyDescent="0.2">
      <c r="A16" s="23">
        <v>2009</v>
      </c>
      <c r="B16" s="26">
        <v>6923</v>
      </c>
      <c r="C16" s="26">
        <v>1201</v>
      </c>
      <c r="D16" s="26">
        <v>10</v>
      </c>
      <c r="E16" s="26">
        <v>44320</v>
      </c>
      <c r="F16" s="26">
        <v>2930</v>
      </c>
      <c r="G16" s="26" t="s">
        <v>2</v>
      </c>
      <c r="H16" s="25" t="s">
        <v>2</v>
      </c>
      <c r="I16" s="25" t="s">
        <v>2</v>
      </c>
      <c r="J16" s="26">
        <v>286</v>
      </c>
      <c r="K16" s="26"/>
      <c r="L16" s="26"/>
      <c r="M16" s="26"/>
      <c r="N16" s="26"/>
      <c r="O16" s="25" t="s">
        <v>2</v>
      </c>
      <c r="P16" s="25" t="s">
        <v>2</v>
      </c>
      <c r="Q16" s="25" t="s">
        <v>2</v>
      </c>
      <c r="R16" s="26"/>
      <c r="S16" s="26"/>
      <c r="U16" s="35"/>
    </row>
    <row r="17" spans="1:22" ht="15" customHeight="1" x14ac:dyDescent="0.2">
      <c r="A17" s="23">
        <v>2010</v>
      </c>
      <c r="B17" s="26">
        <v>8196</v>
      </c>
      <c r="C17" s="26">
        <v>1631</v>
      </c>
      <c r="D17" s="26" t="s">
        <v>2</v>
      </c>
      <c r="E17" s="26">
        <v>141595</v>
      </c>
      <c r="F17" s="26">
        <v>2968</v>
      </c>
      <c r="G17" s="26" t="s">
        <v>2</v>
      </c>
      <c r="H17" s="25" t="s">
        <v>2</v>
      </c>
      <c r="I17" s="25" t="s">
        <v>2</v>
      </c>
      <c r="J17" s="26">
        <v>262</v>
      </c>
      <c r="K17" s="26"/>
      <c r="L17" s="26"/>
      <c r="M17" s="26"/>
      <c r="N17" s="26"/>
      <c r="O17" s="25" t="s">
        <v>2</v>
      </c>
      <c r="P17" s="25" t="s">
        <v>2</v>
      </c>
      <c r="Q17" s="25" t="s">
        <v>2</v>
      </c>
      <c r="R17" s="26"/>
      <c r="S17" s="26"/>
      <c r="U17" s="35"/>
    </row>
    <row r="18" spans="1:22" ht="15" customHeight="1" x14ac:dyDescent="0.2">
      <c r="A18" s="23">
        <v>2011</v>
      </c>
      <c r="B18" s="26">
        <v>8457</v>
      </c>
      <c r="C18" s="26">
        <v>2185</v>
      </c>
      <c r="D18" s="26" t="s">
        <v>2</v>
      </c>
      <c r="E18" s="26">
        <v>220824</v>
      </c>
      <c r="F18" s="26">
        <v>3147</v>
      </c>
      <c r="G18" s="26">
        <v>225</v>
      </c>
      <c r="H18" s="25" t="s">
        <v>2</v>
      </c>
      <c r="I18" s="25" t="s">
        <v>2</v>
      </c>
      <c r="J18" s="26">
        <v>274</v>
      </c>
      <c r="K18" s="26"/>
      <c r="L18" s="26"/>
      <c r="M18" s="26"/>
      <c r="N18" s="26"/>
      <c r="O18" s="25" t="s">
        <v>2</v>
      </c>
      <c r="P18" s="25" t="s">
        <v>2</v>
      </c>
      <c r="Q18" s="25" t="s">
        <v>2</v>
      </c>
      <c r="R18" s="26"/>
      <c r="S18" s="26"/>
      <c r="U18" s="35"/>
    </row>
    <row r="19" spans="1:22" ht="15" customHeight="1" x14ac:dyDescent="0.2">
      <c r="A19" s="23">
        <v>2012</v>
      </c>
      <c r="B19" s="26">
        <v>8674</v>
      </c>
      <c r="C19" s="26">
        <v>2717</v>
      </c>
      <c r="D19" s="26">
        <v>849</v>
      </c>
      <c r="E19" s="26">
        <v>668111</v>
      </c>
      <c r="F19" s="26">
        <v>821</v>
      </c>
      <c r="G19" s="26">
        <v>221</v>
      </c>
      <c r="H19" s="25" t="s">
        <v>2</v>
      </c>
      <c r="I19" s="26">
        <v>311</v>
      </c>
      <c r="J19" s="26">
        <v>278</v>
      </c>
      <c r="K19" s="26"/>
      <c r="L19" s="26"/>
      <c r="M19" s="26"/>
      <c r="N19" s="26"/>
      <c r="O19" s="25" t="s">
        <v>2</v>
      </c>
      <c r="P19" s="25" t="s">
        <v>2</v>
      </c>
      <c r="Q19" s="25" t="s">
        <v>2</v>
      </c>
      <c r="R19" s="26"/>
      <c r="S19" s="26"/>
      <c r="U19" s="35"/>
    </row>
    <row r="20" spans="1:22" ht="15" customHeight="1" x14ac:dyDescent="0.2">
      <c r="A20" s="23">
        <v>2013</v>
      </c>
      <c r="B20" s="26">
        <v>8708</v>
      </c>
      <c r="C20" s="26">
        <v>3291</v>
      </c>
      <c r="D20" s="26" t="s">
        <v>2</v>
      </c>
      <c r="E20" s="26">
        <v>705700</v>
      </c>
      <c r="F20" s="26">
        <v>1617</v>
      </c>
      <c r="G20" s="26">
        <v>224</v>
      </c>
      <c r="H20" s="26">
        <v>1645</v>
      </c>
      <c r="I20" s="26">
        <v>2562</v>
      </c>
      <c r="J20" s="26">
        <v>1</v>
      </c>
      <c r="K20" s="26"/>
      <c r="L20" s="26"/>
      <c r="M20" s="26"/>
      <c r="N20" s="26"/>
      <c r="O20" s="25" t="s">
        <v>2</v>
      </c>
      <c r="P20" s="25" t="s">
        <v>2</v>
      </c>
      <c r="Q20" s="45">
        <v>1</v>
      </c>
      <c r="R20" s="26"/>
      <c r="S20" s="26">
        <v>723748</v>
      </c>
      <c r="U20" s="35"/>
      <c r="V20" s="9"/>
    </row>
    <row r="21" spans="1:22" ht="15" customHeight="1" x14ac:dyDescent="0.2">
      <c r="A21" s="23">
        <v>2014</v>
      </c>
      <c r="B21" s="26">
        <v>8760</v>
      </c>
      <c r="C21" s="26">
        <v>3678</v>
      </c>
      <c r="D21" s="26" t="s">
        <v>2</v>
      </c>
      <c r="E21" s="26">
        <v>774448</v>
      </c>
      <c r="F21" s="26">
        <v>39</v>
      </c>
      <c r="G21" s="26">
        <v>223</v>
      </c>
      <c r="H21" s="25" t="s">
        <v>2</v>
      </c>
      <c r="I21" s="26">
        <v>4539</v>
      </c>
      <c r="J21" s="26">
        <v>4273</v>
      </c>
      <c r="K21" s="26"/>
      <c r="L21" s="26"/>
      <c r="M21" s="26"/>
      <c r="N21" s="26"/>
      <c r="O21" s="44">
        <v>123</v>
      </c>
      <c r="P21" s="44">
        <v>873</v>
      </c>
      <c r="Q21" s="44">
        <v>1</v>
      </c>
      <c r="R21" s="1"/>
      <c r="S21" s="26">
        <v>795960</v>
      </c>
      <c r="T21" s="1"/>
      <c r="U21" s="35"/>
      <c r="V21" s="9"/>
    </row>
    <row r="22" spans="1:22" ht="15" customHeight="1" x14ac:dyDescent="0.2">
      <c r="A22" s="23" t="s">
        <v>18</v>
      </c>
      <c r="B22" s="26">
        <v>8776</v>
      </c>
      <c r="C22" s="26">
        <v>4291</v>
      </c>
      <c r="D22" s="26" t="s">
        <v>2</v>
      </c>
      <c r="E22" s="26">
        <v>804154</v>
      </c>
      <c r="F22" s="25" t="s">
        <v>2</v>
      </c>
      <c r="G22" s="26">
        <v>227</v>
      </c>
      <c r="H22" s="25" t="s">
        <v>2</v>
      </c>
      <c r="I22" s="26">
        <v>4744</v>
      </c>
      <c r="J22" s="26">
        <v>9188</v>
      </c>
      <c r="K22" s="26"/>
      <c r="L22" s="26"/>
      <c r="M22" s="26"/>
      <c r="N22" s="26"/>
      <c r="O22" s="44">
        <v>123</v>
      </c>
      <c r="P22" s="44">
        <v>873</v>
      </c>
      <c r="Q22" s="44">
        <v>1</v>
      </c>
      <c r="R22" s="1"/>
      <c r="S22" s="26">
        <v>831380</v>
      </c>
      <c r="T22" s="1"/>
      <c r="U22" s="35"/>
      <c r="V22" s="9"/>
    </row>
    <row r="23" spans="1:22" ht="3" customHeight="1" x14ac:dyDescent="0.2">
      <c r="A23" s="27"/>
      <c r="B23" s="28"/>
      <c r="C23" s="28"/>
      <c r="D23" s="26"/>
      <c r="E23" s="28"/>
      <c r="F23" s="28"/>
      <c r="G23" s="28"/>
      <c r="H23" s="28"/>
      <c r="I23" s="28"/>
      <c r="J23" s="28"/>
      <c r="K23" s="39"/>
      <c r="L23" s="39"/>
      <c r="M23" s="39"/>
      <c r="N23" s="39"/>
      <c r="O23" s="40"/>
      <c r="P23" s="40"/>
      <c r="Q23" s="40"/>
      <c r="R23" s="39"/>
      <c r="S23" s="39"/>
    </row>
    <row r="24" spans="1:22" ht="9.6" customHeight="1" x14ac:dyDescent="0.2">
      <c r="A24" s="70" t="s">
        <v>26</v>
      </c>
      <c r="B24" s="71"/>
      <c r="C24" s="71"/>
      <c r="D24" s="71"/>
      <c r="E24" s="71"/>
      <c r="F24" s="71"/>
      <c r="G24" s="71"/>
      <c r="H24" s="71"/>
      <c r="I24" s="71"/>
      <c r="J24" s="71"/>
      <c r="K24" s="8"/>
      <c r="L24" s="8"/>
      <c r="M24" s="8"/>
      <c r="N24" s="8"/>
      <c r="R24" s="8"/>
      <c r="S24" s="8"/>
    </row>
    <row r="25" spans="1:22" ht="9.9499999999999993" customHeight="1" x14ac:dyDescent="0.2">
      <c r="A25" s="37" t="s">
        <v>28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R25" s="8"/>
      <c r="S25" s="8"/>
    </row>
    <row r="26" spans="1:22" ht="9.9499999999999993" customHeight="1" x14ac:dyDescent="0.2">
      <c r="A26" s="37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R26" s="8"/>
      <c r="S26" s="8"/>
    </row>
    <row r="27" spans="1:22" ht="18.95" customHeight="1" x14ac:dyDescent="0.2">
      <c r="A27" s="65" t="s">
        <v>20</v>
      </c>
      <c r="B27" s="66"/>
      <c r="C27" s="66"/>
      <c r="D27" s="66"/>
      <c r="E27" s="66"/>
      <c r="F27" s="66"/>
      <c r="G27" s="66"/>
      <c r="H27" s="66"/>
      <c r="I27" s="66"/>
      <c r="J27" s="66"/>
      <c r="K27" s="50"/>
      <c r="L27" s="50"/>
      <c r="M27" s="50"/>
      <c r="N27" s="50"/>
    </row>
    <row r="28" spans="1:22" ht="9.75" customHeight="1" x14ac:dyDescent="0.2">
      <c r="A28" s="65" t="s">
        <v>22</v>
      </c>
      <c r="B28" s="66"/>
      <c r="C28" s="66"/>
      <c r="D28" s="66"/>
      <c r="E28" s="66"/>
      <c r="F28" s="66"/>
      <c r="G28" s="66"/>
      <c r="H28" s="66"/>
      <c r="I28" s="66"/>
      <c r="J28" s="66"/>
      <c r="K28" s="50"/>
      <c r="L28" s="50"/>
      <c r="M28" s="50"/>
      <c r="N28" s="50"/>
    </row>
    <row r="29" spans="1:22" s="52" customFormat="1" ht="12" customHeight="1" x14ac:dyDescent="0.2">
      <c r="A29" s="67" t="s">
        <v>23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51"/>
      <c r="M29" s="51"/>
      <c r="N29" s="51"/>
      <c r="R29" s="51"/>
      <c r="S29" s="51"/>
      <c r="T29" s="51"/>
      <c r="U29" s="51"/>
    </row>
    <row r="30" spans="1:22" ht="9.75" customHeight="1" x14ac:dyDescent="0.2">
      <c r="A30" s="65" t="s">
        <v>24</v>
      </c>
      <c r="B30" s="66"/>
      <c r="C30" s="66"/>
      <c r="D30" s="66"/>
      <c r="E30" s="66"/>
      <c r="F30" s="66"/>
      <c r="G30" s="66"/>
      <c r="H30" s="66"/>
      <c r="I30" s="66"/>
      <c r="J30" s="66"/>
      <c r="K30" s="50"/>
      <c r="L30" s="50"/>
      <c r="M30" s="50"/>
      <c r="N30" s="50"/>
    </row>
    <row r="31" spans="1:22" s="52" customFormat="1" ht="11.45" customHeight="1" x14ac:dyDescent="0.2">
      <c r="A31" s="67" t="s">
        <v>27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51"/>
      <c r="M31" s="51"/>
      <c r="N31" s="51"/>
      <c r="R31" s="51"/>
      <c r="S31" s="51"/>
      <c r="T31" s="51"/>
      <c r="U31" s="51"/>
    </row>
    <row r="32" spans="1:22" s="52" customFormat="1" ht="11.45" customHeight="1" x14ac:dyDescent="0.2">
      <c r="A32" s="67" t="s">
        <v>25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51"/>
      <c r="M32" s="51"/>
      <c r="N32" s="51"/>
      <c r="R32" s="51"/>
      <c r="S32" s="51"/>
      <c r="T32" s="51"/>
      <c r="U32" s="51"/>
    </row>
    <row r="33" spans="1:17" ht="9.9499999999999993" customHeight="1" x14ac:dyDescent="0.2">
      <c r="A33" s="14" t="s">
        <v>4</v>
      </c>
    </row>
    <row r="34" spans="1:17" ht="9" customHeight="1" x14ac:dyDescent="0.2"/>
    <row r="35" spans="1:17" ht="9" customHeight="1" x14ac:dyDescent="0.2"/>
    <row r="36" spans="1:17" ht="9" customHeight="1" x14ac:dyDescent="0.2"/>
    <row r="37" spans="1:17" ht="9" customHeight="1" x14ac:dyDescent="0.2"/>
    <row r="38" spans="1:17" ht="9" customHeight="1" x14ac:dyDescent="0.2"/>
    <row r="39" spans="1:17" ht="9.75" hidden="1" customHeight="1" x14ac:dyDescent="0.2"/>
    <row r="40" spans="1:17" ht="9" hidden="1" customHeight="1" x14ac:dyDescent="0.2">
      <c r="B40" s="4">
        <v>8708</v>
      </c>
      <c r="C40" s="4">
        <v>3291</v>
      </c>
      <c r="D40" s="43"/>
      <c r="E40" s="4">
        <v>705700</v>
      </c>
      <c r="F40" s="4">
        <v>1617</v>
      </c>
      <c r="G40" s="4">
        <v>224</v>
      </c>
      <c r="H40" s="4">
        <v>1645</v>
      </c>
      <c r="I40" s="4">
        <v>2562</v>
      </c>
      <c r="O40" s="4" t="s">
        <v>2</v>
      </c>
      <c r="P40" s="4" t="s">
        <v>2</v>
      </c>
      <c r="Q40" s="4" t="s">
        <v>2</v>
      </c>
    </row>
    <row r="41" spans="1:17" ht="9" hidden="1" customHeight="1" x14ac:dyDescent="0.2">
      <c r="B41" s="4">
        <v>8760</v>
      </c>
      <c r="C41" s="4">
        <v>3678</v>
      </c>
      <c r="E41" s="4">
        <v>774448</v>
      </c>
      <c r="F41" s="4">
        <v>39</v>
      </c>
      <c r="G41" s="4">
        <v>223</v>
      </c>
      <c r="H41" s="4">
        <v>0</v>
      </c>
      <c r="I41" s="4">
        <v>4539</v>
      </c>
      <c r="O41" s="4">
        <v>2618</v>
      </c>
      <c r="P41" s="4">
        <v>2618</v>
      </c>
      <c r="Q41" s="4">
        <v>2618</v>
      </c>
    </row>
    <row r="42" spans="1:17" ht="9" hidden="1" customHeight="1" x14ac:dyDescent="0.2">
      <c r="B42" s="35">
        <v>0</v>
      </c>
      <c r="C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 t="e">
        <v>#VALUE!</v>
      </c>
      <c r="P42" s="35" t="e">
        <v>#VALUE!</v>
      </c>
      <c r="Q42" s="35" t="e">
        <v>#VALUE!</v>
      </c>
    </row>
    <row r="43" spans="1:17" ht="9" hidden="1" customHeight="1" x14ac:dyDescent="0.2">
      <c r="B43" s="35">
        <v>-16</v>
      </c>
      <c r="C43" s="35">
        <v>-613</v>
      </c>
      <c r="E43" s="35">
        <v>-29706</v>
      </c>
      <c r="F43" s="35" t="e">
        <v>#VALUE!</v>
      </c>
      <c r="G43" s="35">
        <v>-4</v>
      </c>
      <c r="H43" s="35" t="e">
        <v>#VALUE!</v>
      </c>
      <c r="I43" s="35">
        <v>-205</v>
      </c>
      <c r="J43" s="35"/>
      <c r="K43" s="35"/>
      <c r="L43" s="35"/>
      <c r="M43" s="35"/>
      <c r="N43" s="35"/>
      <c r="O43" s="35">
        <v>2495</v>
      </c>
      <c r="P43" s="35">
        <v>1745</v>
      </c>
      <c r="Q43" s="35">
        <v>2617</v>
      </c>
    </row>
    <row r="44" spans="1:17" ht="9" customHeight="1" x14ac:dyDescent="0.2"/>
    <row r="45" spans="1:17" ht="9" customHeight="1" x14ac:dyDescent="0.2"/>
    <row r="46" spans="1:17" ht="9" customHeight="1" x14ac:dyDescent="0.2"/>
    <row r="47" spans="1:17" ht="14.1" customHeight="1" x14ac:dyDescent="0.2"/>
  </sheetData>
  <mergeCells count="23">
    <mergeCell ref="A30:J30"/>
    <mergeCell ref="A32:K32"/>
    <mergeCell ref="A31:K31"/>
    <mergeCell ref="A2:I2"/>
    <mergeCell ref="R4:R5"/>
    <mergeCell ref="C4:C5"/>
    <mergeCell ref="D4:D5"/>
    <mergeCell ref="E4:E5"/>
    <mergeCell ref="F4:F5"/>
    <mergeCell ref="A29:K29"/>
    <mergeCell ref="A24:J24"/>
    <mergeCell ref="A27:J27"/>
    <mergeCell ref="A28:J28"/>
    <mergeCell ref="J4:J5"/>
    <mergeCell ref="A4:A5"/>
    <mergeCell ref="B4:B5"/>
    <mergeCell ref="S4:S5"/>
    <mergeCell ref="H4:H5"/>
    <mergeCell ref="I4:I5"/>
    <mergeCell ref="G4:G5"/>
    <mergeCell ref="O4:O5"/>
    <mergeCell ref="P4:P5"/>
    <mergeCell ref="Q4:Q5"/>
  </mergeCells>
  <phoneticPr fontId="0" type="noConversion"/>
  <pageMargins left="1.1811023622047245" right="1.1811023622047245" top="6.76" bottom="0.32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19.47a</vt:lpstr>
      <vt:lpstr>19.47b</vt:lpstr>
      <vt:lpstr>'19.47a'!Área_de_impresión</vt:lpstr>
      <vt:lpstr>'19.47b'!Área_de_impresión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2016-06-10T16:53:23Z</cp:lastPrinted>
  <dcterms:created xsi:type="dcterms:W3CDTF">2003-11-21T13:49:58Z</dcterms:created>
  <dcterms:modified xsi:type="dcterms:W3CDTF">2016-08-09T16:35:45Z</dcterms:modified>
</cp:coreProperties>
</file>