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12585" yWindow="-15" windowWidth="12630" windowHeight="11640" tabRatio="601"/>
  </bookViews>
  <sheets>
    <sheet name="36" sheetId="16" r:id="rId1"/>
  </sheets>
  <externalReferences>
    <externalReference r:id="rId2"/>
  </externalReferences>
  <definedNames>
    <definedName name="\p">#N/A</definedName>
    <definedName name="\s">#N/A</definedName>
    <definedName name="_Fill" hidden="1">[1]C17!$A$8:$A$21</definedName>
    <definedName name="_Parse_Out" hidden="1">#REF!</definedName>
    <definedName name="A_impresión_IM">[1]C1!$A$1:$J$38</definedName>
    <definedName name="_xlnm.Print_Area" localSheetId="0">'36'!$A$1:$N$74</definedName>
    <definedName name="NOTA">#N/A</definedName>
  </definedNames>
  <calcPr calcId="152511"/>
</workbook>
</file>

<file path=xl/calcChain.xml><?xml version="1.0" encoding="utf-8"?>
<calcChain xmlns="http://schemas.openxmlformats.org/spreadsheetml/2006/main">
  <c r="P25" i="16" l="1"/>
  <c r="R25" i="16"/>
  <c r="Q25" i="16"/>
  <c r="R24" i="16"/>
  <c r="R18" i="16"/>
  <c r="R19" i="16"/>
  <c r="R20" i="16"/>
  <c r="R21" i="16"/>
  <c r="R22" i="16"/>
  <c r="R23" i="16"/>
  <c r="Q18" i="16"/>
  <c r="Q19" i="16"/>
  <c r="Q20" i="16"/>
  <c r="Q21" i="16"/>
  <c r="Q22" i="16"/>
  <c r="Q23" i="16"/>
  <c r="Q24" i="16"/>
  <c r="P18" i="16"/>
  <c r="P19" i="16"/>
  <c r="P20" i="16"/>
  <c r="P21" i="16"/>
  <c r="P22" i="16"/>
  <c r="P23" i="16"/>
  <c r="P24" i="16"/>
  <c r="R17" i="16"/>
  <c r="Q17" i="16"/>
  <c r="P17" i="16"/>
</calcChain>
</file>

<file path=xl/sharedStrings.xml><?xml version="1.0" encoding="utf-8"?>
<sst xmlns="http://schemas.openxmlformats.org/spreadsheetml/2006/main" count="54" uniqueCount="31">
  <si>
    <t>Año y</t>
  </si>
  <si>
    <t>Pucusana</t>
  </si>
  <si>
    <t>Chillón</t>
  </si>
  <si>
    <t>mes</t>
  </si>
  <si>
    <t>Ligero</t>
  </si>
  <si>
    <t>Pesado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</si>
  <si>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</si>
  <si>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</si>
  <si>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</si>
  <si>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</si>
  <si>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</si>
  <si>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</si>
  <si>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</si>
  <si>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</si>
  <si>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</si>
  <si>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</si>
  <si>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</si>
  <si>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</si>
  <si>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 xml:space="preserve"> </t>
  </si>
  <si>
    <t>Total</t>
  </si>
  <si>
    <t>Evitamiento</t>
  </si>
  <si>
    <t>-</t>
  </si>
  <si>
    <t xml:space="preserve">  </t>
  </si>
  <si>
    <t>General</t>
  </si>
  <si>
    <r>
      <t>Nota</t>
    </r>
    <r>
      <rPr>
        <sz val="6"/>
        <rFont val="Arial Narrow"/>
        <family val="2"/>
      </rPr>
      <t>: Hasta junio de 2013 considera las garitas y centros de recaudación administrados por la Empresa Municipal Administradora de Peaje de Lima S.A.</t>
    </r>
  </si>
  <si>
    <t>Fuente: Empresa Municipal Administradora de Peaje de Lima S.A., Rutas de Lima S.A.C. y Línea Amarilla S.A.C.</t>
  </si>
  <si>
    <t xml:space="preserve">          POR CENTRO DE RECAUDACIÓN Y GARITAS, 2005-2015</t>
  </si>
  <si>
    <t xml:space="preserve">            (Unidades)</t>
  </si>
  <si>
    <t xml:space="preserve">19.37 LIMA METROPOLITANA: TRÁFICO VEHICULAR MENSUAL REGISTRADO </t>
  </si>
  <si>
    <t>En julio de 2013 se ejecutó la transferencia del Centro de Peaje Pucusana y Chillón al concesionario Rutas de Lima S.A.C.</t>
  </si>
  <si>
    <t>En octubre de 2013 se ejecutó la transferencia del Centro de Peaje Evitamiento al concesionario Línea Amarilla S.A.C.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</si>
</sst>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0"/>
  </numFmts>
  <fonts count="22" x14ac:knownFonts="1">
    <font>
      <sz val="10"/>
      <name val="Arial"/>
    </font>
    <font>
      <b/>
      <sz val="9"/>
      <name val="Arial Narrow"/>
      <family val="2"/>
    </font>
    <font>
      <sz val="7"/>
      <name val="Arial Narrow"/>
      <family val="2"/>
    </font>
    <font>
      <i/>
      <sz val="10"/>
      <name val="Times New Roman"/>
      <family val="1"/>
    </font>
    <font>
      <b/>
      <i/>
      <sz val="7"/>
      <name val="Arial Narrow"/>
      <family val="2"/>
    </font>
    <font>
      <i/>
      <sz val="7"/>
      <name val="Arial Narrow"/>
      <family val="2"/>
    </font>
    <font>
      <b/>
      <sz val="7"/>
      <name val="Arial Narrow"/>
      <family val="2"/>
    </font>
    <font>
      <sz val="6.5"/>
      <name val="Arial Narrow"/>
      <family val="2"/>
    </font>
    <font>
      <sz val="7"/>
      <name val="Times New Roman"/>
      <family val="1"/>
    </font>
    <font>
      <sz val="6"/>
      <color indexed="9"/>
      <name val="Arial Narrow"/>
      <family val="2"/>
    </font>
    <font>
      <i/>
      <sz val="6"/>
      <color indexed="9"/>
      <name val="Arial Narrow"/>
      <family val="2"/>
    </font>
    <font>
      <sz val="8"/>
      <name val="Arial Narrow"/>
      <family val="2"/>
    </font>
    <font>
      <i/>
      <sz val="6"/>
      <name val="Arial Narrow"/>
      <family val="2"/>
    </font>
    <font>
      <sz val="6"/>
      <name val="Arial Narrow"/>
      <family val="2"/>
    </font>
    <font>
      <b/>
      <sz val="6"/>
      <name val="Arial Narrow"/>
      <family val="2"/>
    </font>
    <font>
      <i/>
      <sz val="7"/>
      <color theme="0"/>
      <name val="Arial Narrow"/>
      <family val="2"/>
    </font>
    <font>
      <i/>
      <sz val="6"/>
      <color theme="0"/>
      <name val="Arial Narrow"/>
      <family val="2"/>
    </font>
    <font>
      <sz val="7"/>
      <color theme="0"/>
      <name val="Arial Narrow"/>
      <family val="2"/>
    </font>
    <font>
      <b/>
      <sz val="6.5"/>
      <color theme="0"/>
      <name val="Arial Narrow"/>
      <family val="2"/>
    </font>
    <font>
      <b/>
      <i/>
      <sz val="7"/>
      <color theme="0"/>
      <name val="Arial Narrow"/>
      <family val="2"/>
    </font>
    <font>
      <i/>
      <sz val="7"/>
      <color theme="1"/>
      <name val="Arial Narrow"/>
      <family val="2"/>
    </font>
    <font>
      <b/>
      <sz val="7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3" fillId="0" borderId="0"/>
  </cellStyleXfs>
  <cellXfs count="65">
    <xf numFmtId="0" fontId="0" fillId="0" borderId="0" xfId="0"/>
    <xf numFmtId="164" fontId="7" fillId="0" borderId="0" xfId="1" applyNumberFormat="1" applyFont="1" applyFill="1" applyBorder="1" applyAlignment="1" applyProtection="1">
      <alignment horizontal="right" vertical="center"/>
    </xf>
    <xf numFmtId="0" fontId="1" fillId="0" borderId="0" xfId="2" quotePrefix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1" fillId="0" borderId="0" xfId="2" applyFont="1" applyFill="1" applyBorder="1" applyAlignment="1" applyProtection="1">
      <alignment horizontal="left" vertical="center"/>
    </xf>
    <xf numFmtId="0" fontId="6" fillId="0" borderId="0" xfId="2" applyFont="1" applyFill="1" applyBorder="1" applyAlignment="1" applyProtection="1">
      <alignment horizontal="centerContinuous" vertical="center"/>
    </xf>
    <xf numFmtId="0" fontId="6" fillId="0" borderId="0" xfId="2" applyFont="1" applyFill="1" applyBorder="1" applyAlignment="1" applyProtection="1">
      <alignment horizontal="right" vertical="center"/>
    </xf>
    <xf numFmtId="0" fontId="6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>
      <alignment horizontal="right" vertical="center"/>
    </xf>
    <xf numFmtId="0" fontId="2" fillId="0" borderId="0" xfId="2" applyFont="1" applyFill="1" applyBorder="1" applyAlignment="1" applyProtection="1">
      <alignment horizontal="right" vertical="center"/>
    </xf>
    <xf numFmtId="0" fontId="6" fillId="0" borderId="0" xfId="2" quotePrefix="1" applyFont="1" applyFill="1" applyBorder="1" applyAlignment="1" applyProtection="1">
      <alignment horizontal="left" vertical="center"/>
    </xf>
    <xf numFmtId="0" fontId="4" fillId="0" borderId="0" xfId="2" applyFont="1" applyFill="1" applyBorder="1" applyAlignment="1" applyProtection="1">
      <alignment horizontal="left" vertical="center"/>
    </xf>
    <xf numFmtId="0" fontId="9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164" fontId="2" fillId="0" borderId="0" xfId="2" applyNumberFormat="1" applyFont="1" applyFill="1" applyBorder="1" applyAlignment="1" applyProtection="1">
      <alignment horizontal="right" vertical="center"/>
    </xf>
    <xf numFmtId="0" fontId="15" fillId="2" borderId="0" xfId="2" applyFont="1" applyFill="1" applyBorder="1" applyAlignment="1">
      <alignment vertical="center"/>
    </xf>
    <xf numFmtId="0" fontId="16" fillId="2" borderId="0" xfId="2" applyFont="1" applyFill="1" applyBorder="1" applyAlignment="1">
      <alignment vertical="center"/>
    </xf>
    <xf numFmtId="0" fontId="11" fillId="0" borderId="0" xfId="1" applyFont="1" applyBorder="1" applyAlignment="1" applyProtection="1">
      <alignment horizontal="left" vertical="center"/>
    </xf>
    <xf numFmtId="0" fontId="6" fillId="0" borderId="0" xfId="2" applyFont="1" applyFill="1" applyBorder="1" applyAlignment="1" applyProtection="1">
      <alignment horizontal="center" vertical="center"/>
    </xf>
    <xf numFmtId="164" fontId="2" fillId="0" borderId="0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vertical="center"/>
    </xf>
    <xf numFmtId="0" fontId="6" fillId="0" borderId="3" xfId="2" applyFont="1" applyFill="1" applyBorder="1" applyAlignment="1">
      <alignment horizontal="centerContinuous" vertical="center"/>
    </xf>
    <xf numFmtId="0" fontId="6" fillId="0" borderId="3" xfId="2" applyFont="1" applyFill="1" applyBorder="1" applyAlignment="1" applyProtection="1">
      <alignment horizontal="centerContinuous" vertical="center"/>
    </xf>
    <xf numFmtId="0" fontId="6" fillId="0" borderId="2" xfId="2" applyFont="1" applyFill="1" applyBorder="1" applyAlignment="1" applyProtection="1">
      <alignment horizontal="right" vertical="center"/>
    </xf>
    <xf numFmtId="0" fontId="6" fillId="0" borderId="2" xfId="2" applyFont="1" applyFill="1" applyBorder="1" applyAlignment="1" applyProtection="1">
      <alignment horizontal="centerContinuous" vertical="center"/>
    </xf>
    <xf numFmtId="0" fontId="14" fillId="0" borderId="0" xfId="2" applyFont="1" applyFill="1" applyBorder="1" applyAlignment="1" applyProtection="1">
      <alignment horizontal="left" vertical="center"/>
    </xf>
    <xf numFmtId="0" fontId="13" fillId="0" borderId="0" xfId="2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12" fillId="2" borderId="0" xfId="2" applyFont="1" applyFill="1" applyBorder="1" applyAlignment="1">
      <alignment vertical="center"/>
    </xf>
    <xf numFmtId="0" fontId="5" fillId="2" borderId="0" xfId="2" applyFont="1" applyFill="1" applyBorder="1" applyAlignment="1">
      <alignment vertical="center"/>
    </xf>
    <xf numFmtId="164" fontId="2" fillId="0" borderId="0" xfId="1" applyNumberFormat="1" applyFont="1" applyFill="1" applyBorder="1" applyAlignment="1" applyProtection="1">
      <alignment horizontal="right" vertical="center"/>
    </xf>
    <xf numFmtId="164" fontId="6" fillId="0" borderId="0" xfId="1" applyNumberFormat="1" applyFont="1" applyFill="1" applyBorder="1" applyAlignment="1" applyProtection="1">
      <alignment horizontal="right" vertical="center"/>
    </xf>
    <xf numFmtId="0" fontId="4" fillId="2" borderId="0" xfId="2" applyFont="1" applyFill="1" applyBorder="1" applyAlignment="1">
      <alignment vertical="center"/>
    </xf>
    <xf numFmtId="164" fontId="5" fillId="2" borderId="0" xfId="2" applyNumberFormat="1" applyFont="1" applyFill="1" applyBorder="1" applyAlignment="1">
      <alignment vertical="center"/>
    </xf>
    <xf numFmtId="1" fontId="5" fillId="2" borderId="0" xfId="2" applyNumberFormat="1" applyFont="1" applyFill="1" applyBorder="1" applyAlignment="1">
      <alignment vertical="center"/>
    </xf>
    <xf numFmtId="2" fontId="5" fillId="2" borderId="0" xfId="2" applyNumberFormat="1" applyFont="1" applyFill="1" applyBorder="1" applyAlignment="1">
      <alignment vertical="center"/>
    </xf>
    <xf numFmtId="0" fontId="6" fillId="0" borderId="4" xfId="2" applyFont="1" applyFill="1" applyBorder="1" applyAlignment="1" applyProtection="1">
      <alignment horizontal="center"/>
    </xf>
    <xf numFmtId="0" fontId="6" fillId="0" borderId="5" xfId="2" applyFont="1" applyFill="1" applyBorder="1" applyAlignment="1" applyProtection="1">
      <alignment horizontal="center" vertical="top"/>
    </xf>
    <xf numFmtId="0" fontId="6" fillId="0" borderId="5" xfId="2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left" vertical="center"/>
    </xf>
    <xf numFmtId="0" fontId="2" fillId="0" borderId="6" xfId="2" applyFont="1" applyFill="1" applyBorder="1" applyAlignment="1" applyProtection="1">
      <alignment horizontal="left" vertical="center"/>
    </xf>
    <xf numFmtId="0" fontId="2" fillId="0" borderId="7" xfId="2" applyFont="1" applyFill="1" applyBorder="1" applyAlignment="1">
      <alignment horizontal="right" vertical="center"/>
    </xf>
    <xf numFmtId="0" fontId="2" fillId="0" borderId="1" xfId="2" applyFont="1" applyFill="1" applyBorder="1" applyAlignment="1" applyProtection="1">
      <alignment horizontal="right" vertical="center"/>
    </xf>
    <xf numFmtId="1" fontId="17" fillId="2" borderId="0" xfId="2" applyNumberFormat="1" applyFont="1" applyFill="1" applyBorder="1" applyAlignment="1" applyProtection="1">
      <alignment horizontal="right" vertical="center"/>
    </xf>
    <xf numFmtId="164" fontId="18" fillId="2" borderId="0" xfId="1" applyNumberFormat="1" applyFont="1" applyFill="1" applyBorder="1" applyAlignment="1" applyProtection="1">
      <alignment horizontal="right" vertical="center"/>
    </xf>
    <xf numFmtId="164" fontId="19" fillId="2" borderId="0" xfId="2" applyNumberFormat="1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164" fontId="20" fillId="0" borderId="0" xfId="2" applyNumberFormat="1" applyFont="1" applyFill="1" applyBorder="1" applyAlignment="1">
      <alignment vertical="center"/>
    </xf>
    <xf numFmtId="164" fontId="4" fillId="2" borderId="0" xfId="2" applyNumberFormat="1" applyFont="1" applyFill="1" applyBorder="1" applyAlignment="1">
      <alignment vertical="center"/>
    </xf>
    <xf numFmtId="0" fontId="6" fillId="0" borderId="5" xfId="2" applyFont="1" applyFill="1" applyBorder="1" applyAlignment="1" applyProtection="1">
      <alignment horizontal="left" vertical="center"/>
    </xf>
    <xf numFmtId="1" fontId="4" fillId="2" borderId="0" xfId="2" applyNumberFormat="1" applyFont="1" applyFill="1" applyBorder="1" applyAlignment="1">
      <alignment vertical="center"/>
    </xf>
    <xf numFmtId="0" fontId="19" fillId="2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6" fillId="0" borderId="3" xfId="2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164" fontId="15" fillId="2" borderId="0" xfId="2" applyNumberFormat="1" applyFont="1" applyFill="1" applyBorder="1" applyAlignment="1">
      <alignment vertical="center"/>
    </xf>
    <xf numFmtId="3" fontId="15" fillId="0" borderId="0" xfId="2" applyNumberFormat="1" applyFont="1" applyFill="1" applyBorder="1" applyAlignment="1">
      <alignment vertical="center"/>
    </xf>
    <xf numFmtId="3" fontId="19" fillId="0" borderId="0" xfId="2" applyNumberFormat="1" applyFont="1" applyFill="1" applyBorder="1" applyAlignment="1">
      <alignment vertical="center"/>
    </xf>
    <xf numFmtId="1" fontId="21" fillId="2" borderId="0" xfId="2" applyNumberFormat="1" applyFont="1" applyFill="1" applyBorder="1" applyAlignment="1" applyProtection="1">
      <alignment horizontal="right" vertical="center"/>
    </xf>
    <xf numFmtId="0" fontId="16" fillId="0" borderId="0" xfId="2" applyFont="1" applyFill="1" applyBorder="1" applyAlignment="1">
      <alignment vertical="center"/>
    </xf>
  </cellXfs>
  <cellStyles count="3">
    <cellStyle name="Normal" xfId="0" builtinId="0"/>
    <cellStyle name="Normal_IEC17004" xfId="1"/>
    <cellStyle name="Normal_IEC1701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924670512442626E-2"/>
          <c:y val="9.7456332559140366E-2"/>
          <c:w val="0.90733766658669046"/>
          <c:h val="0.783523404828467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'36'!$P$16</c:f>
              <c:strCache>
                <c:ptCount val="1"/>
                <c:pt idx="0">
                  <c:v>Evitamiento</c:v>
                </c:pt>
              </c:strCache>
            </c:strRef>
          </c:tx>
          <c:spPr>
            <a:solidFill>
              <a:sysClr val="window" lastClr="FFFFFF"/>
            </a:solidFill>
            <a:ln w="15875">
              <a:solidFill>
                <a:schemeClr val="tx1">
                  <a:alpha val="63000"/>
                </a:schemeClr>
              </a:solidFill>
              <a:prstDash val="solid"/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'36'!$O$18:$O$25</c:f>
              <c:numCache>
                <c:formatCode>#,##0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'36'!$P$18:$P$25</c:f>
              <c:numCache>
                <c:formatCode>0</c:formatCode>
                <c:ptCount val="8"/>
                <c:pt idx="0">
                  <c:v>35673035</c:v>
                </c:pt>
                <c:pt idx="1">
                  <c:v>38550947</c:v>
                </c:pt>
                <c:pt idx="2">
                  <c:v>42729308</c:v>
                </c:pt>
                <c:pt idx="3">
                  <c:v>44249302</c:v>
                </c:pt>
                <c:pt idx="4">
                  <c:v>49064619</c:v>
                </c:pt>
                <c:pt idx="5">
                  <c:v>50482945</c:v>
                </c:pt>
                <c:pt idx="6">
                  <c:v>47993027</c:v>
                </c:pt>
                <c:pt idx="7">
                  <c:v>49671883</c:v>
                </c:pt>
              </c:numCache>
            </c:numRef>
          </c:val>
        </c:ser>
        <c:ser>
          <c:idx val="1"/>
          <c:order val="1"/>
          <c:tx>
            <c:strRef>
              <c:f>'36'!$Q$16</c:f>
              <c:strCache>
                <c:ptCount val="1"/>
                <c:pt idx="0">
                  <c:v>Pucusana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1.71551107934238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42959256611865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71551107934238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436740528949198E-2"/>
                  <c:y val="5.2980132450331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4295925661186561E-2"/>
                  <c:y val="5.2980132450331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28734810578985E-2"/>
                  <c:y val="5.2980132450331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715511079342398E-2"/>
                  <c:y val="5.2980132450331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42959256611865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'36'!$O$18:$O$25</c:f>
              <c:numCache>
                <c:formatCode>#,##0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'36'!$Q$18:$Q$25</c:f>
              <c:numCache>
                <c:formatCode>0</c:formatCode>
                <c:ptCount val="8"/>
                <c:pt idx="0">
                  <c:v>11772367</c:v>
                </c:pt>
                <c:pt idx="1">
                  <c:v>12989520</c:v>
                </c:pt>
                <c:pt idx="2">
                  <c:v>14614714</c:v>
                </c:pt>
                <c:pt idx="3">
                  <c:v>16779506</c:v>
                </c:pt>
                <c:pt idx="4">
                  <c:v>19894872</c:v>
                </c:pt>
                <c:pt idx="5">
                  <c:v>22517856</c:v>
                </c:pt>
                <c:pt idx="6">
                  <c:v>23868246</c:v>
                </c:pt>
                <c:pt idx="7">
                  <c:v>25552809</c:v>
                </c:pt>
              </c:numCache>
            </c:numRef>
          </c:val>
        </c:ser>
        <c:ser>
          <c:idx val="2"/>
          <c:order val="2"/>
          <c:tx>
            <c:strRef>
              <c:f>'36'!$R$16</c:f>
              <c:strCache>
                <c:ptCount val="1"/>
                <c:pt idx="0">
                  <c:v>Chillón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5.7183702644746249E-3"/>
                  <c:y val="1.5894039735099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775553967119365E-3"/>
                  <c:y val="1.5894039735099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5775553967119365E-3"/>
                  <c:y val="1.059602649006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8591851322373649E-3"/>
                  <c:y val="1.059602649006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7213024119882275E-3"/>
                  <c:y val="1.5750466758665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7183702644746249E-3"/>
                  <c:y val="2.119205298013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8615065382591831E-3"/>
                  <c:y val="1.0047113807618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8.5775553967119365E-3"/>
                  <c:y val="1.059602649006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'36'!$O$18:$O$25</c:f>
              <c:numCache>
                <c:formatCode>#,##0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'36'!$R$18:$R$25</c:f>
              <c:numCache>
                <c:formatCode>##\ ###\ ##0</c:formatCode>
                <c:ptCount val="8"/>
                <c:pt idx="0">
                  <c:v>5664911</c:v>
                </c:pt>
                <c:pt idx="1">
                  <c:v>6384204</c:v>
                </c:pt>
                <c:pt idx="2">
                  <c:v>7042419</c:v>
                </c:pt>
                <c:pt idx="3">
                  <c:v>7958860</c:v>
                </c:pt>
                <c:pt idx="4">
                  <c:v>9105643</c:v>
                </c:pt>
                <c:pt idx="5">
                  <c:v>9783298</c:v>
                </c:pt>
                <c:pt idx="6">
                  <c:v>10238388</c:v>
                </c:pt>
                <c:pt idx="7">
                  <c:v>11059776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346974352"/>
        <c:axId val="346974912"/>
      </c:barChart>
      <c:catAx>
        <c:axId val="34697435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700" b="0">
                <a:latin typeface="Arial Narrow" pitchFamily="34" charset="0"/>
              </a:defRPr>
            </a:pPr>
            <a:endParaRPr lang="es-PE"/>
          </a:p>
        </c:txPr>
        <c:crossAx val="346974912"/>
        <c:crossesAt val="0"/>
        <c:auto val="1"/>
        <c:lblAlgn val="ctr"/>
        <c:lblOffset val="100"/>
        <c:noMultiLvlLbl val="0"/>
      </c:catAx>
      <c:valAx>
        <c:axId val="346974912"/>
        <c:scaling>
          <c:orientation val="minMax"/>
          <c:max val="55000000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346974352"/>
        <c:crosses val="autoZero"/>
        <c:crossBetween val="between"/>
        <c:majorUnit val="5000000"/>
        <c:minorUnit val="2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1.7636045494313211E-2"/>
          <c:y val="5.5771202986547662E-2"/>
          <c:w val="0.44424330089546527"/>
          <c:h val="0.1033212193720079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00">
              <a:latin typeface="Arial Narrow" pitchFamily="34" charset="0"/>
            </a:defRPr>
          </a:pPr>
          <a:endParaRPr lang="es-P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48</xdr:row>
      <xdr:rowOff>31749</xdr:rowOff>
    </xdr:from>
    <xdr:to>
      <xdr:col>12</xdr:col>
      <xdr:colOff>323850</xdr:colOff>
      <xdr:row>69</xdr:row>
      <xdr:rowOff>95249</xdr:rowOff>
    </xdr:to>
    <xdr:graphicFrame macro="">
      <xdr:nvGraphicFramePr>
        <xdr:cNvPr id="105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139212</xdr:colOff>
      <xdr:row>44</xdr:row>
      <xdr:rowOff>14289</xdr:rowOff>
    </xdr:from>
    <xdr:to>
      <xdr:col>12</xdr:col>
      <xdr:colOff>300404</xdr:colOff>
      <xdr:row>47</xdr:row>
      <xdr:rowOff>101601</xdr:rowOff>
    </xdr:to>
    <xdr:sp macro="" textlink="">
      <xdr:nvSpPr>
        <xdr:cNvPr id="3" name="2 CuadroTexto"/>
        <xdr:cNvSpPr txBox="1"/>
      </xdr:nvSpPr>
      <xdr:spPr>
        <a:xfrm>
          <a:off x="139212" y="5414231"/>
          <a:ext cx="4425461" cy="439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000" b="1">
              <a:latin typeface="Arial Narrow" panose="020B0606020202030204" pitchFamily="34" charset="0"/>
            </a:rPr>
            <a:t>   TRÁFICO</a:t>
          </a:r>
          <a:r>
            <a:rPr lang="es-PE" sz="1000" b="1" baseline="0">
              <a:latin typeface="Arial Narrow" panose="020B0606020202030204" pitchFamily="34" charset="0"/>
            </a:rPr>
            <a:t> VEHICULAR, SEGÚN CENTRO DE RECAUDACIÓN, </a:t>
          </a:r>
          <a:r>
            <a:rPr lang="es-PE" sz="1000" b="1" i="0" baseline="0">
              <a:latin typeface="Arial Narrow" panose="020B0606020202030204" pitchFamily="34" charset="0"/>
            </a:rPr>
            <a:t>2008-2015</a:t>
          </a:r>
        </a:p>
        <a:p>
          <a:pPr algn="ctr"/>
          <a:r>
            <a:rPr lang="es-PE" sz="900" b="0" i="0" baseline="0">
              <a:latin typeface="Arial Narrow" panose="020B0606020202030204" pitchFamily="34" charset="0"/>
            </a:rPr>
            <a:t>             (Millones de vehículos)</a:t>
          </a:r>
          <a:endParaRPr lang="es-PE" sz="900" b="0" i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41275</xdr:colOff>
      <xdr:row>70</xdr:row>
      <xdr:rowOff>3175</xdr:rowOff>
    </xdr:from>
    <xdr:to>
      <xdr:col>12</xdr:col>
      <xdr:colOff>276225</xdr:colOff>
      <xdr:row>73</xdr:row>
      <xdr:rowOff>55563</xdr:rowOff>
    </xdr:to>
    <xdr:sp macro="" textlink="">
      <xdr:nvSpPr>
        <xdr:cNvPr id="4" name="3 CuadroTexto"/>
        <xdr:cNvSpPr txBox="1"/>
      </xdr:nvSpPr>
      <xdr:spPr>
        <a:xfrm>
          <a:off x="41275" y="8194675"/>
          <a:ext cx="4505325" cy="3857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700" b="1">
              <a:latin typeface="Arial Narrow" panose="020B0606020202030204" pitchFamily="34" charset="0"/>
            </a:rPr>
            <a:t>Fuente:Empresa</a:t>
          </a:r>
          <a:r>
            <a:rPr lang="es-PE" sz="700" b="1" baseline="0">
              <a:latin typeface="Arial Narrow" panose="020B0606020202030204" pitchFamily="34" charset="0"/>
            </a:rPr>
            <a:t> Municipal Administradora de Peaje de Lima S.A., Rutas de Lima  S.A.C. y Línea Amarilla S.A.C. </a:t>
          </a:r>
        </a:p>
        <a:p>
          <a:r>
            <a:rPr lang="es-PE" sz="700" b="1" baseline="0">
              <a:latin typeface="Arial Narrow" panose="020B0606020202030204" pitchFamily="34" charset="0"/>
            </a:rPr>
            <a:t>Elaboración : Instituto Nacional de Estadística e Informática.</a:t>
          </a:r>
          <a:endParaRPr lang="es-PE" sz="700" b="1"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strada\BAN%20FLAV\grabar%20Cd\CUADROS\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  <row r="3">
          <cell r="A3" t="str">
            <v>18.1  PRINCIPALES INDICADORES DEL SECTOR TRANSPORTE, 1990-2002</v>
          </cell>
        </row>
        <row r="5">
          <cell r="A5" t="str">
            <v>Año</v>
          </cell>
          <cell r="C5" t="str">
            <v>Población</v>
          </cell>
          <cell r="D5" t="str">
            <v>Superficie</v>
          </cell>
          <cell r="E5" t="str">
            <v>Aero-</v>
          </cell>
          <cell r="F5" t="str">
            <v>Puer-</v>
          </cell>
          <cell r="G5" t="str">
            <v>Red Vial</v>
          </cell>
          <cell r="H5" t="str">
            <v>Parque</v>
          </cell>
          <cell r="I5" t="str">
            <v>Hab /</v>
          </cell>
          <cell r="J5" t="str">
            <v>Placas</v>
          </cell>
        </row>
        <row r="6">
          <cell r="C6" t="str">
            <v>(Miles)</v>
          </cell>
          <cell r="D6" t="str">
            <v>( km2 )</v>
          </cell>
          <cell r="E6" t="str">
            <v>puertos</v>
          </cell>
          <cell r="F6" t="str">
            <v>tos</v>
          </cell>
          <cell r="G6" t="str">
            <v>( km )</v>
          </cell>
          <cell r="H6" t="str">
            <v>Automotor</v>
          </cell>
          <cell r="I6" t="str">
            <v>Veh.</v>
          </cell>
          <cell r="J6" t="str">
            <v>Asignadas 1/</v>
          </cell>
        </row>
        <row r="7">
          <cell r="A7" t="str">
            <v>1980</v>
          </cell>
          <cell r="C7">
            <v>17324.099999999999</v>
          </cell>
          <cell r="D7">
            <v>1285215.6000000001</v>
          </cell>
          <cell r="E7">
            <v>56</v>
          </cell>
          <cell r="F7">
            <v>24</v>
          </cell>
          <cell r="G7">
            <v>58690</v>
          </cell>
          <cell r="H7">
            <v>486084</v>
          </cell>
          <cell r="I7">
            <v>35.640136272742978</v>
          </cell>
          <cell r="J7" t="str">
            <v>...</v>
          </cell>
        </row>
        <row r="8">
          <cell r="A8" t="str">
            <v>1981</v>
          </cell>
          <cell r="C8">
            <v>17758.900000000001</v>
          </cell>
          <cell r="D8">
            <v>1285215.6000000001</v>
          </cell>
          <cell r="E8">
            <v>56</v>
          </cell>
          <cell r="F8">
            <v>24</v>
          </cell>
          <cell r="G8" t="str">
            <v>...</v>
          </cell>
          <cell r="H8">
            <v>521970</v>
          </cell>
          <cell r="I8">
            <v>34.022836561488212</v>
          </cell>
          <cell r="J8" t="str">
            <v>...</v>
          </cell>
        </row>
        <row r="9">
          <cell r="A9" t="str">
            <v>1982</v>
          </cell>
          <cell r="C9">
            <v>18195.400000000001</v>
          </cell>
          <cell r="D9">
            <v>1285215.6000000001</v>
          </cell>
          <cell r="E9">
            <v>30</v>
          </cell>
          <cell r="F9">
            <v>24</v>
          </cell>
          <cell r="G9">
            <v>65930</v>
          </cell>
          <cell r="H9">
            <v>564322</v>
          </cell>
          <cell r="I9">
            <v>32.242939314788366</v>
          </cell>
          <cell r="J9">
            <v>21977</v>
          </cell>
        </row>
        <row r="10">
          <cell r="A10" t="str">
            <v>1983</v>
          </cell>
          <cell r="C10">
            <v>18631.400000000001</v>
          </cell>
          <cell r="D10">
            <v>1285215.6000000001</v>
          </cell>
          <cell r="E10">
            <v>30</v>
          </cell>
          <cell r="F10">
            <v>24</v>
          </cell>
          <cell r="G10">
            <v>66056</v>
          </cell>
          <cell r="H10">
            <v>584079</v>
          </cell>
          <cell r="I10">
            <v>31.898767118831529</v>
          </cell>
          <cell r="J10">
            <v>30371</v>
          </cell>
        </row>
        <row r="11">
          <cell r="A11" t="str">
            <v>1984</v>
          </cell>
          <cell r="C11">
            <v>19064.5</v>
          </cell>
          <cell r="D11">
            <v>1285215.6000000001</v>
          </cell>
          <cell r="E11">
            <v>30</v>
          </cell>
          <cell r="F11">
            <v>24</v>
          </cell>
          <cell r="G11">
            <v>67769</v>
          </cell>
          <cell r="H11">
            <v>590926</v>
          </cell>
          <cell r="I11">
            <v>32.262076808263636</v>
          </cell>
          <cell r="J11">
            <v>17307</v>
          </cell>
        </row>
        <row r="12">
          <cell r="A12" t="str">
            <v>1985</v>
          </cell>
          <cell r="C12">
            <v>19492.400000000001</v>
          </cell>
          <cell r="D12">
            <v>1285215.6000000001</v>
          </cell>
          <cell r="E12">
            <v>30</v>
          </cell>
          <cell r="F12">
            <v>24</v>
          </cell>
          <cell r="G12">
            <v>68363</v>
          </cell>
          <cell r="H12">
            <v>596240</v>
          </cell>
          <cell r="I12">
            <v>32.69220448141688</v>
          </cell>
          <cell r="J12">
            <v>16487</v>
          </cell>
        </row>
        <row r="13">
          <cell r="A13" t="str">
            <v>1986</v>
          </cell>
          <cell r="C13">
            <v>19915.5</v>
          </cell>
          <cell r="D13">
            <v>1285215.6000000001</v>
          </cell>
          <cell r="E13">
            <v>30</v>
          </cell>
          <cell r="F13">
            <v>22</v>
          </cell>
          <cell r="G13">
            <v>69942</v>
          </cell>
          <cell r="H13">
            <v>603741</v>
          </cell>
          <cell r="I13">
            <v>32.986827132826825</v>
          </cell>
          <cell r="J13">
            <v>18781</v>
          </cell>
        </row>
        <row r="14">
          <cell r="A14" t="str">
            <v>1987</v>
          </cell>
          <cell r="C14">
            <v>20335.2</v>
          </cell>
          <cell r="D14">
            <v>1285215.6000000001</v>
          </cell>
          <cell r="E14">
            <v>30</v>
          </cell>
          <cell r="F14">
            <v>21</v>
          </cell>
          <cell r="G14">
            <v>69942</v>
          </cell>
          <cell r="H14">
            <v>610813</v>
          </cell>
          <cell r="I14">
            <v>33.292022271955574</v>
          </cell>
          <cell r="J14">
            <v>18507</v>
          </cell>
        </row>
        <row r="15">
          <cell r="A15" t="str">
            <v>1988</v>
          </cell>
          <cell r="C15">
            <v>20751.2</v>
          </cell>
          <cell r="D15">
            <v>1285215.6000000001</v>
          </cell>
          <cell r="E15">
            <v>30</v>
          </cell>
          <cell r="F15">
            <v>21</v>
          </cell>
          <cell r="G15">
            <v>69942</v>
          </cell>
          <cell r="H15">
            <v>616578</v>
          </cell>
          <cell r="I15">
            <v>33.655433700196895</v>
          </cell>
          <cell r="J15">
            <v>17366</v>
          </cell>
        </row>
        <row r="16">
          <cell r="A16" t="str">
            <v>1989</v>
          </cell>
          <cell r="C16">
            <v>21162.7</v>
          </cell>
          <cell r="D16">
            <v>1285215.6000000001</v>
          </cell>
          <cell r="E16">
            <v>30</v>
          </cell>
          <cell r="F16">
            <v>21</v>
          </cell>
          <cell r="G16">
            <v>69942</v>
          </cell>
          <cell r="H16">
            <v>612249</v>
          </cell>
          <cell r="I16">
            <v>34.565511744404652</v>
          </cell>
          <cell r="J16">
            <v>7404</v>
          </cell>
        </row>
        <row r="18">
          <cell r="A18" t="str">
            <v>1990</v>
          </cell>
          <cell r="C18">
            <v>21753.328000000001</v>
          </cell>
          <cell r="D18">
            <v>1285215.6000000001</v>
          </cell>
          <cell r="E18">
            <v>30</v>
          </cell>
          <cell r="F18">
            <v>21</v>
          </cell>
          <cell r="G18">
            <v>69941</v>
          </cell>
          <cell r="H18">
            <v>605550</v>
          </cell>
          <cell r="I18">
            <v>35.923256543638018</v>
          </cell>
          <cell r="J18">
            <v>4960</v>
          </cell>
        </row>
        <row r="19">
          <cell r="A19" t="str">
            <v>1991</v>
          </cell>
          <cell r="C19">
            <v>22179.595000000001</v>
          </cell>
          <cell r="D19">
            <v>1285215.6000000001</v>
          </cell>
          <cell r="E19">
            <v>30</v>
          </cell>
          <cell r="F19">
            <v>21</v>
          </cell>
          <cell r="G19">
            <v>69941</v>
          </cell>
          <cell r="H19">
            <v>623947</v>
          </cell>
          <cell r="I19">
            <v>35.54724199331033</v>
          </cell>
          <cell r="J19">
            <v>29921</v>
          </cell>
        </row>
        <row r="20">
          <cell r="A20" t="str">
            <v>1992</v>
          </cell>
          <cell r="C20">
            <v>22596.920999999998</v>
          </cell>
          <cell r="D20">
            <v>1285215.6000000001</v>
          </cell>
          <cell r="E20">
            <v>30</v>
          </cell>
          <cell r="F20">
            <v>21</v>
          </cell>
          <cell r="G20">
            <v>69942</v>
          </cell>
          <cell r="H20">
            <v>672957</v>
          </cell>
          <cell r="I20">
            <v>33.57855108127265</v>
          </cell>
          <cell r="J20">
            <v>60891</v>
          </cell>
        </row>
        <row r="21">
          <cell r="A21" t="str">
            <v>1993</v>
          </cell>
          <cell r="C21">
            <v>23009.48</v>
          </cell>
          <cell r="D21">
            <v>1285215.6000000001</v>
          </cell>
          <cell r="E21">
            <v>30</v>
          </cell>
          <cell r="F21">
            <v>21</v>
          </cell>
          <cell r="G21">
            <v>69942</v>
          </cell>
          <cell r="H21">
            <v>707437</v>
          </cell>
          <cell r="I21">
            <v>32.525129446155624</v>
          </cell>
          <cell r="J21">
            <v>47331</v>
          </cell>
        </row>
        <row r="22">
          <cell r="A22" t="str">
            <v>1994</v>
          </cell>
          <cell r="C22">
            <v>23421.416000000001</v>
          </cell>
          <cell r="D22">
            <v>1285215.6000000001</v>
          </cell>
          <cell r="E22">
            <v>30</v>
          </cell>
          <cell r="F22">
            <v>21</v>
          </cell>
          <cell r="G22">
            <v>69942</v>
          </cell>
          <cell r="H22">
            <v>760810</v>
          </cell>
          <cell r="I22">
            <v>30.784842470524836</v>
          </cell>
          <cell r="J22">
            <v>66910</v>
          </cell>
        </row>
        <row r="23">
          <cell r="A23">
            <v>1995</v>
          </cell>
          <cell r="C23">
            <v>23836.866999999998</v>
          </cell>
          <cell r="D23">
            <v>1285215.6000000001</v>
          </cell>
          <cell r="E23">
            <v>30</v>
          </cell>
          <cell r="F23">
            <v>21</v>
          </cell>
          <cell r="G23">
            <v>73439</v>
          </cell>
          <cell r="H23">
            <v>862589</v>
          </cell>
          <cell r="I23">
            <v>27.634095728092984</v>
          </cell>
          <cell r="J23">
            <v>116371</v>
          </cell>
        </row>
        <row r="24">
          <cell r="A24">
            <v>1996</v>
          </cell>
          <cell r="C24">
            <v>24257.670999999998</v>
          </cell>
          <cell r="D24">
            <v>1285215.6000000001</v>
          </cell>
          <cell r="E24">
            <v>32</v>
          </cell>
          <cell r="F24">
            <v>17</v>
          </cell>
          <cell r="G24">
            <v>73766</v>
          </cell>
          <cell r="H24">
            <v>936501</v>
          </cell>
          <cell r="I24">
            <v>25.902450718151929</v>
          </cell>
          <cell r="J24">
            <v>90449</v>
          </cell>
        </row>
        <row r="25">
          <cell r="A25" t="str">
            <v>1997</v>
          </cell>
          <cell r="C25">
            <v>24681.044999999998</v>
          </cell>
          <cell r="D25">
            <v>1285215.6000000001</v>
          </cell>
          <cell r="E25">
            <v>32</v>
          </cell>
          <cell r="F25">
            <v>17</v>
          </cell>
          <cell r="G25">
            <v>75726.429999999993</v>
          </cell>
          <cell r="H25">
            <v>985746</v>
          </cell>
          <cell r="I25">
            <v>25.037935735980668</v>
          </cell>
          <cell r="J25">
            <v>68411</v>
          </cell>
        </row>
        <row r="26">
          <cell r="A26">
            <v>1998</v>
          </cell>
          <cell r="C26">
            <v>25104.276000000002</v>
          </cell>
          <cell r="D26">
            <v>1285215.6000000001</v>
          </cell>
          <cell r="E26">
            <v>32</v>
          </cell>
          <cell r="F26">
            <v>18</v>
          </cell>
          <cell r="G26">
            <v>78112</v>
          </cell>
          <cell r="H26">
            <v>1055745</v>
          </cell>
          <cell r="I26">
            <v>23.778730659392185</v>
          </cell>
          <cell r="J26">
            <v>106137</v>
          </cell>
        </row>
        <row r="27">
          <cell r="A27" t="str">
            <v xml:space="preserve">1999 </v>
          </cell>
          <cell r="C27">
            <v>25524.613000000001</v>
          </cell>
          <cell r="D27">
            <v>1285215.6000000001</v>
          </cell>
          <cell r="E27" t="str">
            <v xml:space="preserve">    64 a/</v>
          </cell>
          <cell r="F27" t="str">
            <v xml:space="preserve">     17 b/</v>
          </cell>
          <cell r="G27">
            <v>78127</v>
          </cell>
          <cell r="H27">
            <v>1114191</v>
          </cell>
          <cell r="I27">
            <v>22.908651209711802</v>
          </cell>
          <cell r="J27">
            <v>86571</v>
          </cell>
        </row>
        <row r="28">
          <cell r="A28">
            <v>2000</v>
          </cell>
          <cell r="C28">
            <v>25939.329000000002</v>
          </cell>
          <cell r="D28">
            <v>1285215.6000000001</v>
          </cell>
          <cell r="E28">
            <v>53</v>
          </cell>
          <cell r="F28">
            <v>17</v>
          </cell>
          <cell r="G28">
            <v>78294</v>
          </cell>
          <cell r="H28">
            <v>1162859</v>
          </cell>
          <cell r="I28">
            <v>22.306512655446621</v>
          </cell>
          <cell r="J28">
            <v>59432</v>
          </cell>
        </row>
        <row r="29">
          <cell r="A29">
            <v>2001</v>
          </cell>
          <cell r="C29">
            <v>26346.84</v>
          </cell>
          <cell r="D29">
            <v>1285215.6000000001</v>
          </cell>
          <cell r="E29">
            <v>52</v>
          </cell>
          <cell r="F29">
            <v>17</v>
          </cell>
          <cell r="G29" t="str">
            <v>...</v>
          </cell>
          <cell r="H29">
            <v>1209006</v>
          </cell>
          <cell r="I29">
            <v>21.792149914888761</v>
          </cell>
          <cell r="J29">
            <v>69234</v>
          </cell>
        </row>
        <row r="30">
          <cell r="A30" t="str">
            <v>2002 P/</v>
          </cell>
          <cell r="B30" t="str">
            <v>P/</v>
          </cell>
          <cell r="C30">
            <v>26748.972000000002</v>
          </cell>
          <cell r="D30">
            <v>1285215.6000000001</v>
          </cell>
          <cell r="E30">
            <v>53</v>
          </cell>
          <cell r="F30">
            <v>17</v>
          </cell>
          <cell r="G30">
            <v>78318.899999999994</v>
          </cell>
          <cell r="H30">
            <v>1342173</v>
          </cell>
          <cell r="I30">
            <v>19.92960072956318</v>
          </cell>
          <cell r="J30">
            <v>63613</v>
          </cell>
        </row>
        <row r="32">
          <cell r="A32" t="str">
            <v>1/ No incluye vehículos menores.</v>
          </cell>
        </row>
        <row r="33">
          <cell r="A33" t="str">
            <v>a/ A partir de 1999 incluye aeropuertos y aeródromos administrados por CORPAC S.A.</v>
          </cell>
        </row>
        <row r="34">
          <cell r="A34" t="str">
            <v xml:space="preserve">b/ Incluye terminales portuarios administrados por la Empresa Nacional de Puertos S.A. - ENAPU S.A.   </v>
          </cell>
        </row>
        <row r="35">
          <cell r="A35" t="str">
            <v>Hab/Veh = Habitantes por vehículo.</v>
          </cell>
        </row>
        <row r="36">
          <cell r="A36" t="str">
            <v>Fuente:   Ministerio de Transportes y Comunicaciones - Oficina General de Métodos y Sistemas.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showGridLines="0" tabSelected="1" zoomScale="120" zoomScaleNormal="120" zoomScaleSheetLayoutView="130" workbookViewId="0">
      <selection activeCell="F17" sqref="F17"/>
    </sheetView>
  </sheetViews>
  <sheetFormatPr baseColWidth="10" defaultColWidth="9.7109375" defaultRowHeight="9" x14ac:dyDescent="0.2"/>
  <cols>
    <col min="1" max="1" width="6.140625" style="4" customWidth="1"/>
    <col min="2" max="2" width="7.140625" style="4" customWidth="1"/>
    <col min="3" max="3" width="6.7109375" style="4" customWidth="1"/>
    <col min="4" max="4" width="7.28515625" style="4" customWidth="1"/>
    <col min="5" max="5" width="0.85546875" style="4" customWidth="1"/>
    <col min="6" max="6" width="7" style="4" customWidth="1"/>
    <col min="7" max="7" width="6.85546875" style="4" customWidth="1"/>
    <col min="8" max="8" width="0.85546875" style="4" customWidth="1"/>
    <col min="9" max="9" width="7.28515625" style="4" customWidth="1"/>
    <col min="10" max="10" width="6.85546875" style="4" customWidth="1"/>
    <col min="11" max="11" width="0.85546875" style="4" customWidth="1"/>
    <col min="12" max="12" width="6.140625" style="4" customWidth="1"/>
    <col min="13" max="14" width="7.42578125" style="4" customWidth="1"/>
    <col min="15" max="15" width="8.7109375" style="59" customWidth="1"/>
    <col min="16" max="16" width="6.42578125" style="16" customWidth="1"/>
    <col min="17" max="17" width="7.85546875" style="16" customWidth="1"/>
    <col min="18" max="18" width="7.7109375" style="16" customWidth="1"/>
    <col min="19" max="19" width="7.28515625" style="32" customWidth="1"/>
    <col min="20" max="20" width="6.28515625" style="32" customWidth="1"/>
    <col min="21" max="21" width="6.42578125" style="32" customWidth="1"/>
    <col min="22" max="24" width="9.7109375" style="32"/>
    <col min="25" max="32" width="9.7109375" style="16"/>
    <col min="33" max="16384" width="9.7109375" style="4"/>
  </cols>
  <sheetData>
    <row r="1" spans="1:24" ht="12.95" customHeight="1" x14ac:dyDescent="0.2">
      <c r="A1" s="2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57"/>
      <c r="P1" s="58"/>
      <c r="Q1" s="54"/>
      <c r="R1" s="54"/>
      <c r="S1" s="35"/>
      <c r="T1" s="35"/>
      <c r="U1" s="35"/>
      <c r="V1" s="35"/>
      <c r="W1" s="35"/>
      <c r="X1" s="35"/>
    </row>
    <row r="2" spans="1:24" ht="12.95" customHeight="1" x14ac:dyDescent="0.2">
      <c r="A2" s="5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 t="s">
        <v>18</v>
      </c>
      <c r="N2" s="3"/>
      <c r="O2" s="57"/>
      <c r="P2" s="58"/>
      <c r="Q2" s="54"/>
      <c r="R2" s="54"/>
      <c r="S2" s="35"/>
      <c r="T2" s="35"/>
      <c r="U2" s="35"/>
      <c r="V2" s="35"/>
      <c r="W2" s="35"/>
      <c r="X2" s="35"/>
    </row>
    <row r="3" spans="1:24" ht="12.95" customHeight="1" x14ac:dyDescent="0.2">
      <c r="A3" s="18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57"/>
      <c r="P3" s="58"/>
      <c r="Q3" s="54"/>
      <c r="R3" s="54"/>
      <c r="S3" s="35"/>
      <c r="T3" s="35"/>
      <c r="U3" s="35"/>
      <c r="V3" s="35"/>
      <c r="W3" s="35"/>
      <c r="X3" s="35"/>
    </row>
    <row r="4" spans="1:24" ht="4.5" customHeight="1" x14ac:dyDescent="0.2">
      <c r="A4" s="8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3"/>
      <c r="O4" s="57"/>
      <c r="P4" s="58"/>
      <c r="Q4" s="54"/>
      <c r="R4" s="54"/>
      <c r="S4" s="35"/>
      <c r="T4" s="35"/>
      <c r="U4" s="35"/>
      <c r="V4" s="35"/>
      <c r="W4" s="35"/>
      <c r="X4" s="35"/>
    </row>
    <row r="5" spans="1:24" ht="12.95" customHeight="1" x14ac:dyDescent="0.15">
      <c r="A5" s="39" t="s">
        <v>0</v>
      </c>
      <c r="B5" s="56" t="s">
        <v>19</v>
      </c>
      <c r="C5" s="56"/>
      <c r="D5" s="56"/>
      <c r="E5" s="21"/>
      <c r="F5" s="24" t="s">
        <v>20</v>
      </c>
      <c r="G5" s="25"/>
      <c r="H5" s="6"/>
      <c r="I5" s="24" t="s">
        <v>1</v>
      </c>
      <c r="J5" s="24"/>
      <c r="K5" s="22"/>
      <c r="L5" s="56" t="s">
        <v>2</v>
      </c>
      <c r="M5" s="56"/>
      <c r="N5" s="21"/>
      <c r="O5" s="57"/>
      <c r="P5" s="58"/>
      <c r="Q5" s="58"/>
      <c r="R5" s="58"/>
      <c r="S5" s="35"/>
      <c r="T5" s="35"/>
      <c r="U5" s="35"/>
      <c r="V5" s="35"/>
      <c r="W5" s="35"/>
      <c r="X5" s="35"/>
    </row>
    <row r="6" spans="1:24" ht="12.95" customHeight="1" x14ac:dyDescent="0.2">
      <c r="A6" s="40" t="s">
        <v>3</v>
      </c>
      <c r="B6" s="26" t="s">
        <v>23</v>
      </c>
      <c r="C6" s="26" t="s">
        <v>4</v>
      </c>
      <c r="D6" s="26" t="s">
        <v>5</v>
      </c>
      <c r="E6" s="26"/>
      <c r="F6" s="30" t="s">
        <v>4</v>
      </c>
      <c r="G6" s="30" t="s">
        <v>5</v>
      </c>
      <c r="H6" s="23"/>
      <c r="I6" s="26" t="s">
        <v>4</v>
      </c>
      <c r="J6" s="26" t="s">
        <v>5</v>
      </c>
      <c r="K6" s="27"/>
      <c r="L6" s="26" t="s">
        <v>4</v>
      </c>
      <c r="M6" s="26" t="s">
        <v>5</v>
      </c>
      <c r="N6" s="7"/>
      <c r="O6" s="57"/>
      <c r="P6" s="58"/>
      <c r="Q6" s="54"/>
      <c r="R6" s="54"/>
      <c r="S6" s="35"/>
      <c r="T6" s="35"/>
      <c r="U6" s="35"/>
      <c r="V6" s="35"/>
      <c r="W6" s="35"/>
      <c r="X6" s="35"/>
    </row>
    <row r="7" spans="1:24" ht="3.75" customHeight="1" x14ac:dyDescent="0.2">
      <c r="A7" s="41"/>
      <c r="B7" s="19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57"/>
      <c r="P7" s="58"/>
      <c r="Q7" s="54"/>
      <c r="R7" s="54"/>
      <c r="S7" s="35"/>
      <c r="T7" s="35"/>
      <c r="U7" s="35"/>
      <c r="V7" s="35"/>
      <c r="W7" s="35"/>
      <c r="X7" s="35"/>
    </row>
    <row r="8" spans="1:24" ht="12.75" hidden="1" customHeight="1" x14ac:dyDescent="0.2">
      <c r="A8" s="42">
        <v>1998</v>
      </c>
      <c r="B8" s="15">
        <v>28620985</v>
      </c>
      <c r="C8" s="15">
        <v>25681567</v>
      </c>
      <c r="D8" s="15">
        <v>2939418</v>
      </c>
      <c r="E8" s="15"/>
      <c r="F8" s="15">
        <v>16618177</v>
      </c>
      <c r="G8" s="15">
        <v>1864472</v>
      </c>
      <c r="H8" s="15"/>
      <c r="I8" s="15">
        <v>5859922</v>
      </c>
      <c r="J8" s="15">
        <v>1074946</v>
      </c>
      <c r="K8" s="15"/>
      <c r="L8" s="15">
        <v>3203468</v>
      </c>
      <c r="M8" s="15" t="s">
        <v>21</v>
      </c>
      <c r="N8" s="15"/>
      <c r="O8" s="57"/>
      <c r="P8" s="58"/>
      <c r="Q8" s="54"/>
      <c r="R8" s="54"/>
      <c r="S8" s="35"/>
      <c r="T8" s="35"/>
      <c r="U8" s="35"/>
      <c r="V8" s="35"/>
      <c r="W8" s="35"/>
      <c r="X8" s="35"/>
    </row>
    <row r="9" spans="1:24" ht="12.75" hidden="1" customHeight="1" x14ac:dyDescent="0.2">
      <c r="A9" s="42">
        <v>1999</v>
      </c>
      <c r="B9" s="15">
        <v>30071899</v>
      </c>
      <c r="C9" s="15">
        <v>26820688</v>
      </c>
      <c r="D9" s="15">
        <v>3251211</v>
      </c>
      <c r="E9" s="15"/>
      <c r="F9" s="15">
        <v>17048048</v>
      </c>
      <c r="G9" s="15">
        <v>1999472</v>
      </c>
      <c r="H9" s="15"/>
      <c r="I9" s="15">
        <v>6338715</v>
      </c>
      <c r="J9" s="15">
        <v>1251739</v>
      </c>
      <c r="K9" s="15"/>
      <c r="L9" s="15">
        <v>3433925</v>
      </c>
      <c r="M9" s="15" t="s">
        <v>21</v>
      </c>
      <c r="N9" s="15"/>
      <c r="O9" s="57"/>
      <c r="P9" s="58"/>
      <c r="Q9" s="54"/>
      <c r="R9" s="54"/>
      <c r="S9" s="35"/>
      <c r="T9" s="35"/>
      <c r="U9" s="35"/>
      <c r="V9" s="35"/>
      <c r="W9" s="35"/>
      <c r="X9" s="35"/>
    </row>
    <row r="10" spans="1:24" ht="12.75" hidden="1" customHeight="1" x14ac:dyDescent="0.2">
      <c r="A10" s="42">
        <v>2000</v>
      </c>
      <c r="B10" s="20">
        <v>30844475</v>
      </c>
      <c r="C10" s="15">
        <v>27585291</v>
      </c>
      <c r="D10" s="15">
        <v>3259184</v>
      </c>
      <c r="E10" s="15"/>
      <c r="F10" s="1">
        <v>17427215</v>
      </c>
      <c r="G10" s="1">
        <v>2026323</v>
      </c>
      <c r="H10" s="1"/>
      <c r="I10" s="1">
        <v>6536456</v>
      </c>
      <c r="J10" s="1">
        <v>1232861</v>
      </c>
      <c r="K10" s="1"/>
      <c r="L10" s="1">
        <v>3621620</v>
      </c>
      <c r="M10" s="1" t="s">
        <v>21</v>
      </c>
      <c r="N10" s="1"/>
      <c r="O10" s="57"/>
      <c r="P10" s="58"/>
      <c r="Q10" s="46"/>
      <c r="R10" s="54"/>
      <c r="S10" s="35"/>
      <c r="T10" s="35"/>
      <c r="U10" s="35"/>
      <c r="V10" s="35"/>
      <c r="W10" s="35"/>
      <c r="X10" s="35"/>
    </row>
    <row r="11" spans="1:24" ht="12.75" hidden="1" customHeight="1" x14ac:dyDescent="0.2">
      <c r="A11" s="42">
        <v>2001</v>
      </c>
      <c r="B11" s="20">
        <v>32408444</v>
      </c>
      <c r="C11" s="15">
        <v>28987734</v>
      </c>
      <c r="D11" s="15">
        <v>3420710</v>
      </c>
      <c r="E11" s="15"/>
      <c r="F11" s="1">
        <v>18880441</v>
      </c>
      <c r="G11" s="1">
        <v>2245814</v>
      </c>
      <c r="H11" s="1"/>
      <c r="I11" s="1">
        <v>6320333</v>
      </c>
      <c r="J11" s="1">
        <v>1174896</v>
      </c>
      <c r="K11" s="1"/>
      <c r="L11" s="1">
        <v>3786960</v>
      </c>
      <c r="M11" s="1" t="s">
        <v>21</v>
      </c>
      <c r="N11" s="1"/>
      <c r="O11" s="57"/>
      <c r="P11" s="58"/>
      <c r="Q11" s="46"/>
      <c r="R11" s="54"/>
      <c r="S11" s="35"/>
      <c r="T11" s="35"/>
      <c r="U11" s="35"/>
      <c r="V11" s="35"/>
      <c r="W11" s="35"/>
      <c r="X11" s="35"/>
    </row>
    <row r="12" spans="1:24" ht="12.75" hidden="1" customHeight="1" x14ac:dyDescent="0.2">
      <c r="A12" s="42">
        <v>2002</v>
      </c>
      <c r="B12" s="20">
        <v>33372686</v>
      </c>
      <c r="C12" s="15">
        <v>29039197</v>
      </c>
      <c r="D12" s="15">
        <v>4333489</v>
      </c>
      <c r="E12" s="15"/>
      <c r="F12" s="1">
        <v>18860001</v>
      </c>
      <c r="G12" s="1">
        <v>2704019</v>
      </c>
      <c r="H12" s="1"/>
      <c r="I12" s="1">
        <v>6613263</v>
      </c>
      <c r="J12" s="1">
        <v>1213038</v>
      </c>
      <c r="K12" s="1"/>
      <c r="L12" s="1">
        <v>3565933</v>
      </c>
      <c r="M12" s="1">
        <v>416432</v>
      </c>
      <c r="N12" s="1"/>
      <c r="O12" s="57"/>
      <c r="P12" s="58"/>
      <c r="Q12" s="46"/>
      <c r="R12" s="54"/>
      <c r="S12" s="35"/>
      <c r="T12" s="35"/>
      <c r="U12" s="35"/>
      <c r="V12" s="35"/>
      <c r="W12" s="35"/>
      <c r="X12" s="35"/>
    </row>
    <row r="13" spans="1:24" ht="12.95" hidden="1" customHeight="1" x14ac:dyDescent="0.2">
      <c r="A13" s="42">
        <v>2003</v>
      </c>
      <c r="B13" s="15">
        <v>32992117</v>
      </c>
      <c r="C13" s="15">
        <v>28577150</v>
      </c>
      <c r="D13" s="15">
        <v>4414967</v>
      </c>
      <c r="E13" s="15"/>
      <c r="F13" s="1">
        <v>18227745</v>
      </c>
      <c r="G13" s="1">
        <v>2738916</v>
      </c>
      <c r="H13" s="1">
        <v>0</v>
      </c>
      <c r="I13" s="1">
        <v>6739122</v>
      </c>
      <c r="J13" s="1">
        <v>1245760</v>
      </c>
      <c r="K13" s="1">
        <v>0</v>
      </c>
      <c r="L13" s="1">
        <v>3610283</v>
      </c>
      <c r="M13" s="1">
        <v>430291</v>
      </c>
      <c r="N13" s="1"/>
      <c r="P13" s="46"/>
      <c r="Q13" s="46"/>
      <c r="R13" s="60"/>
      <c r="S13" s="36"/>
      <c r="T13" s="37"/>
      <c r="U13" s="36"/>
    </row>
    <row r="14" spans="1:24" ht="12.95" hidden="1" customHeight="1" x14ac:dyDescent="0.2">
      <c r="A14" s="42">
        <v>2004</v>
      </c>
      <c r="B14" s="15">
        <v>34277570</v>
      </c>
      <c r="C14" s="33">
        <v>29452853</v>
      </c>
      <c r="D14" s="15">
        <v>4824717</v>
      </c>
      <c r="E14" s="15"/>
      <c r="F14" s="33">
        <v>18853516</v>
      </c>
      <c r="G14" s="33">
        <v>3004307</v>
      </c>
      <c r="H14" s="33"/>
      <c r="I14" s="33">
        <v>7017020</v>
      </c>
      <c r="J14" s="33">
        <v>1400850</v>
      </c>
      <c r="K14" s="33"/>
      <c r="L14" s="33">
        <v>3582317</v>
      </c>
      <c r="M14" s="33">
        <v>419560</v>
      </c>
      <c r="N14" s="33"/>
      <c r="P14" s="46"/>
      <c r="Q14" s="46"/>
      <c r="R14" s="60"/>
      <c r="S14" s="36"/>
      <c r="T14" s="37"/>
      <c r="U14" s="36"/>
    </row>
    <row r="15" spans="1:24" ht="12.95" customHeight="1" x14ac:dyDescent="0.2">
      <c r="A15" s="42">
        <v>2005</v>
      </c>
      <c r="B15" s="15">
        <v>35930657</v>
      </c>
      <c r="C15" s="15">
        <v>30568239</v>
      </c>
      <c r="D15" s="15">
        <v>5362418</v>
      </c>
      <c r="E15" s="15"/>
      <c r="F15" s="33">
        <v>20047627</v>
      </c>
      <c r="G15" s="33">
        <v>3467747</v>
      </c>
      <c r="H15" s="33" t="s">
        <v>18</v>
      </c>
      <c r="I15" s="33">
        <v>6815745</v>
      </c>
      <c r="J15" s="33">
        <v>1446290</v>
      </c>
      <c r="K15" s="33" t="s">
        <v>18</v>
      </c>
      <c r="L15" s="33">
        <v>3704867</v>
      </c>
      <c r="M15" s="33">
        <v>448381</v>
      </c>
      <c r="N15" s="33"/>
      <c r="O15" s="61"/>
      <c r="P15" s="46"/>
      <c r="Q15" s="46"/>
      <c r="R15" s="60"/>
      <c r="S15" s="36"/>
      <c r="T15" s="37"/>
      <c r="U15" s="36"/>
    </row>
    <row r="16" spans="1:24" ht="12.95" customHeight="1" x14ac:dyDescent="0.2">
      <c r="A16" s="42">
        <v>2006</v>
      </c>
      <c r="B16" s="15">
        <v>39418146</v>
      </c>
      <c r="C16" s="15">
        <v>33202836</v>
      </c>
      <c r="D16" s="15">
        <v>6215310</v>
      </c>
      <c r="E16" s="15"/>
      <c r="F16" s="33">
        <v>21887186</v>
      </c>
      <c r="G16" s="33">
        <v>4101220</v>
      </c>
      <c r="H16" s="33" t="s">
        <v>18</v>
      </c>
      <c r="I16" s="33">
        <v>7261033</v>
      </c>
      <c r="J16" s="33">
        <v>1612178</v>
      </c>
      <c r="K16" s="33" t="s">
        <v>18</v>
      </c>
      <c r="L16" s="33">
        <v>4054617</v>
      </c>
      <c r="M16" s="33">
        <v>501912</v>
      </c>
      <c r="N16" s="33"/>
      <c r="O16" s="61"/>
      <c r="P16" s="46" t="s">
        <v>20</v>
      </c>
      <c r="Q16" s="46" t="s">
        <v>1</v>
      </c>
      <c r="R16" s="46" t="s">
        <v>2</v>
      </c>
      <c r="S16" s="36"/>
      <c r="T16" s="37"/>
      <c r="U16" s="36"/>
    </row>
    <row r="17" spans="1:32" ht="12.95" customHeight="1" x14ac:dyDescent="0.2">
      <c r="A17" s="42">
        <v>2007</v>
      </c>
      <c r="B17" s="15">
        <v>45003684</v>
      </c>
      <c r="C17" s="15">
        <v>37693906</v>
      </c>
      <c r="D17" s="15">
        <v>7309778</v>
      </c>
      <c r="E17" s="15"/>
      <c r="F17" s="33">
        <v>24978373</v>
      </c>
      <c r="G17" s="33">
        <v>4893993</v>
      </c>
      <c r="H17" s="33" t="s">
        <v>18</v>
      </c>
      <c r="I17" s="33">
        <v>8243915</v>
      </c>
      <c r="J17" s="33">
        <v>1855044</v>
      </c>
      <c r="K17" s="33" t="s">
        <v>18</v>
      </c>
      <c r="L17" s="33">
        <v>4471618</v>
      </c>
      <c r="M17" s="33">
        <v>560741</v>
      </c>
      <c r="N17" s="33"/>
      <c r="O17" s="61">
        <v>2007</v>
      </c>
      <c r="P17" s="46">
        <f>SUM(F17+G17)</f>
        <v>29872366</v>
      </c>
      <c r="Q17" s="46">
        <f>SUM(I17+J17)</f>
        <v>10098959</v>
      </c>
      <c r="R17" s="60">
        <f>SUM(L17+M17)</f>
        <v>5032359</v>
      </c>
      <c r="S17" s="36"/>
      <c r="T17" s="37"/>
      <c r="U17" s="36"/>
    </row>
    <row r="18" spans="1:32" ht="12.95" customHeight="1" x14ac:dyDescent="0.2">
      <c r="A18" s="42">
        <v>2008</v>
      </c>
      <c r="B18" s="15">
        <v>53110313</v>
      </c>
      <c r="C18" s="15">
        <v>44377190</v>
      </c>
      <c r="D18" s="15">
        <v>8733123</v>
      </c>
      <c r="E18" s="15"/>
      <c r="F18" s="33">
        <v>29787407</v>
      </c>
      <c r="G18" s="33">
        <v>5885628</v>
      </c>
      <c r="H18" s="33" t="s">
        <v>18</v>
      </c>
      <c r="I18" s="33">
        <v>9544292</v>
      </c>
      <c r="J18" s="33">
        <v>2228075</v>
      </c>
      <c r="K18" s="33" t="s">
        <v>18</v>
      </c>
      <c r="L18" s="33">
        <v>5045491</v>
      </c>
      <c r="M18" s="33">
        <v>619420</v>
      </c>
      <c r="N18" s="33"/>
      <c r="O18" s="61">
        <v>2008</v>
      </c>
      <c r="P18" s="46">
        <f t="shared" ref="P18:P24" si="0">SUM(F18+G18)</f>
        <v>35673035</v>
      </c>
      <c r="Q18" s="46">
        <f t="shared" ref="Q18:Q25" si="1">SUM(I18+J18)</f>
        <v>11772367</v>
      </c>
      <c r="R18" s="60">
        <f t="shared" ref="R18:R23" si="2">SUM(L18+M18)</f>
        <v>5664911</v>
      </c>
      <c r="S18" s="36"/>
      <c r="T18" s="37"/>
      <c r="U18" s="36"/>
    </row>
    <row r="19" spans="1:32" ht="12.95" customHeight="1" x14ac:dyDescent="0.2">
      <c r="A19" s="42">
        <v>2009</v>
      </c>
      <c r="B19" s="15">
        <v>57924671</v>
      </c>
      <c r="C19" s="15">
        <v>48853616</v>
      </c>
      <c r="D19" s="15">
        <v>9071055</v>
      </c>
      <c r="E19" s="15"/>
      <c r="F19" s="33">
        <v>32431144</v>
      </c>
      <c r="G19" s="33">
        <v>6119803</v>
      </c>
      <c r="H19" s="33" t="s">
        <v>18</v>
      </c>
      <c r="I19" s="33">
        <v>10698268</v>
      </c>
      <c r="J19" s="33">
        <v>2291252</v>
      </c>
      <c r="K19" s="33" t="s">
        <v>18</v>
      </c>
      <c r="L19" s="33">
        <v>5724204</v>
      </c>
      <c r="M19" s="33">
        <v>660000</v>
      </c>
      <c r="N19" s="33"/>
      <c r="O19" s="61">
        <v>2009</v>
      </c>
      <c r="P19" s="46">
        <f t="shared" si="0"/>
        <v>38550947</v>
      </c>
      <c r="Q19" s="46">
        <f t="shared" si="1"/>
        <v>12989520</v>
      </c>
      <c r="R19" s="60">
        <f t="shared" si="2"/>
        <v>6384204</v>
      </c>
      <c r="S19" s="36"/>
    </row>
    <row r="20" spans="1:32" ht="12.95" customHeight="1" x14ac:dyDescent="0.2">
      <c r="A20" s="42">
        <v>2010</v>
      </c>
      <c r="B20" s="15">
        <v>64386441</v>
      </c>
      <c r="C20" s="15">
        <v>53684700</v>
      </c>
      <c r="D20" s="15">
        <v>10701741</v>
      </c>
      <c r="E20" s="15"/>
      <c r="F20" s="33">
        <v>35449834</v>
      </c>
      <c r="G20" s="33">
        <v>7279474</v>
      </c>
      <c r="H20" s="33" t="s">
        <v>18</v>
      </c>
      <c r="I20" s="33">
        <v>11912795</v>
      </c>
      <c r="J20" s="33">
        <v>2701919</v>
      </c>
      <c r="K20" s="33" t="s">
        <v>22</v>
      </c>
      <c r="L20" s="33">
        <v>6322071</v>
      </c>
      <c r="M20" s="33">
        <v>720348</v>
      </c>
      <c r="N20" s="33"/>
      <c r="O20" s="61">
        <v>2010</v>
      </c>
      <c r="P20" s="46">
        <f t="shared" si="0"/>
        <v>42729308</v>
      </c>
      <c r="Q20" s="46">
        <f t="shared" si="1"/>
        <v>14614714</v>
      </c>
      <c r="R20" s="60">
        <f t="shared" si="2"/>
        <v>7042419</v>
      </c>
      <c r="S20" s="36"/>
      <c r="T20" s="37"/>
    </row>
    <row r="21" spans="1:32" ht="12.95" customHeight="1" x14ac:dyDescent="0.2">
      <c r="A21" s="42">
        <v>2011</v>
      </c>
      <c r="B21" s="15">
        <v>68987668</v>
      </c>
      <c r="C21" s="15">
        <v>57055971</v>
      </c>
      <c r="D21" s="15">
        <v>11931697</v>
      </c>
      <c r="E21" s="15"/>
      <c r="F21" s="33">
        <v>36199563</v>
      </c>
      <c r="G21" s="33">
        <v>8049739</v>
      </c>
      <c r="H21" s="33"/>
      <c r="I21" s="33">
        <v>13646362</v>
      </c>
      <c r="J21" s="33">
        <v>3133144</v>
      </c>
      <c r="K21" s="33"/>
      <c r="L21" s="33">
        <v>7210046</v>
      </c>
      <c r="M21" s="33">
        <v>748814</v>
      </c>
      <c r="N21" s="33"/>
      <c r="O21" s="61">
        <v>2011</v>
      </c>
      <c r="P21" s="46">
        <f t="shared" si="0"/>
        <v>44249302</v>
      </c>
      <c r="Q21" s="46">
        <f t="shared" si="1"/>
        <v>16779506</v>
      </c>
      <c r="R21" s="60">
        <f t="shared" si="2"/>
        <v>7958860</v>
      </c>
      <c r="S21" s="36"/>
      <c r="T21" s="37"/>
    </row>
    <row r="22" spans="1:32" ht="12.95" customHeight="1" x14ac:dyDescent="0.2">
      <c r="A22" s="42">
        <v>2012</v>
      </c>
      <c r="B22" s="15">
        <v>78065134</v>
      </c>
      <c r="C22" s="15">
        <v>64154022</v>
      </c>
      <c r="D22" s="15">
        <v>13911112</v>
      </c>
      <c r="E22" s="15"/>
      <c r="F22" s="33">
        <v>39864583</v>
      </c>
      <c r="G22" s="33">
        <v>9200036</v>
      </c>
      <c r="H22" s="33"/>
      <c r="I22" s="33">
        <v>16040431</v>
      </c>
      <c r="J22" s="33">
        <v>3854441</v>
      </c>
      <c r="K22" s="33"/>
      <c r="L22" s="33">
        <v>8249008</v>
      </c>
      <c r="M22" s="33">
        <v>856635</v>
      </c>
      <c r="N22" s="33"/>
      <c r="O22" s="61">
        <v>2012</v>
      </c>
      <c r="P22" s="46">
        <f t="shared" si="0"/>
        <v>49064619</v>
      </c>
      <c r="Q22" s="46">
        <f t="shared" si="1"/>
        <v>19894872</v>
      </c>
      <c r="R22" s="60">
        <f t="shared" si="2"/>
        <v>9105643</v>
      </c>
      <c r="S22" s="36"/>
      <c r="T22" s="37"/>
    </row>
    <row r="23" spans="1:32" ht="12.95" customHeight="1" x14ac:dyDescent="0.2">
      <c r="A23" s="42">
        <v>2013</v>
      </c>
      <c r="B23" s="15">
        <v>82784099</v>
      </c>
      <c r="C23" s="15">
        <v>67243240</v>
      </c>
      <c r="D23" s="15">
        <v>15540859</v>
      </c>
      <c r="E23" s="15"/>
      <c r="F23" s="15">
        <v>40509501</v>
      </c>
      <c r="G23" s="15">
        <v>9973444</v>
      </c>
      <c r="H23" s="15"/>
      <c r="I23" s="15">
        <v>17869846</v>
      </c>
      <c r="J23" s="15">
        <v>4648010</v>
      </c>
      <c r="K23" s="15"/>
      <c r="L23" s="15">
        <v>8863893</v>
      </c>
      <c r="M23" s="15">
        <v>919405</v>
      </c>
      <c r="N23" s="15"/>
      <c r="O23" s="61">
        <v>2013</v>
      </c>
      <c r="P23" s="46">
        <f t="shared" si="0"/>
        <v>50482945</v>
      </c>
      <c r="Q23" s="46">
        <f t="shared" si="1"/>
        <v>22517856</v>
      </c>
      <c r="R23" s="60">
        <f t="shared" si="2"/>
        <v>9783298</v>
      </c>
      <c r="S23" s="36"/>
      <c r="T23" s="37"/>
    </row>
    <row r="24" spans="1:32" ht="12.95" customHeight="1" x14ac:dyDescent="0.2">
      <c r="A24" s="42">
        <v>2014</v>
      </c>
      <c r="B24" s="15">
        <v>82099661</v>
      </c>
      <c r="C24" s="15">
        <v>65223560</v>
      </c>
      <c r="D24" s="15">
        <v>16876101</v>
      </c>
      <c r="E24" s="15">
        <v>0</v>
      </c>
      <c r="F24" s="15">
        <v>38199749</v>
      </c>
      <c r="G24" s="15">
        <v>9793278</v>
      </c>
      <c r="H24" s="15">
        <v>0</v>
      </c>
      <c r="I24" s="15">
        <v>18701404</v>
      </c>
      <c r="J24" s="15">
        <v>5166842</v>
      </c>
      <c r="K24" s="15">
        <v>0</v>
      </c>
      <c r="L24" s="15">
        <v>8322407</v>
      </c>
      <c r="M24" s="15">
        <v>1915981</v>
      </c>
      <c r="N24" s="15"/>
      <c r="O24" s="61">
        <v>2014</v>
      </c>
      <c r="P24" s="46">
        <f t="shared" si="0"/>
        <v>47993027</v>
      </c>
      <c r="Q24" s="46">
        <f t="shared" si="1"/>
        <v>23868246</v>
      </c>
      <c r="R24" s="60">
        <f>SUM(L24+M24)</f>
        <v>10238388</v>
      </c>
      <c r="S24" s="36"/>
      <c r="T24" s="37"/>
    </row>
    <row r="25" spans="1:32" s="55" customFormat="1" ht="12.95" customHeight="1" x14ac:dyDescent="0.2">
      <c r="A25" s="52">
        <v>2015</v>
      </c>
      <c r="B25" s="34">
        <v>86284468</v>
      </c>
      <c r="C25" s="34">
        <v>68853833</v>
      </c>
      <c r="D25" s="34">
        <v>17430635</v>
      </c>
      <c r="E25" s="34"/>
      <c r="F25" s="34">
        <v>39914111</v>
      </c>
      <c r="G25" s="34">
        <v>9757772</v>
      </c>
      <c r="H25" s="34"/>
      <c r="I25" s="34">
        <v>20191761</v>
      </c>
      <c r="J25" s="34">
        <v>5361048</v>
      </c>
      <c r="K25" s="34"/>
      <c r="L25" s="34">
        <v>8747961</v>
      </c>
      <c r="M25" s="34">
        <v>2311815</v>
      </c>
      <c r="N25" s="34"/>
      <c r="O25" s="62">
        <v>2015</v>
      </c>
      <c r="P25" s="63">
        <f>SUM(F25+G25)</f>
        <v>49671883</v>
      </c>
      <c r="Q25" s="63">
        <f t="shared" si="1"/>
        <v>25552809</v>
      </c>
      <c r="R25" s="48">
        <f>SUM(L25+M25)</f>
        <v>11059776</v>
      </c>
      <c r="S25" s="51"/>
      <c r="T25" s="53"/>
      <c r="U25" s="35"/>
      <c r="V25" s="35"/>
      <c r="W25" s="35"/>
      <c r="X25" s="35"/>
      <c r="Y25" s="54"/>
      <c r="Z25" s="54"/>
      <c r="AA25" s="54"/>
      <c r="AB25" s="54"/>
      <c r="AC25" s="54"/>
      <c r="AD25" s="54"/>
      <c r="AE25" s="54"/>
      <c r="AF25" s="54"/>
    </row>
    <row r="26" spans="1:32" ht="12.95" customHeight="1" x14ac:dyDescent="0.2">
      <c r="A26" s="42" t="s">
        <v>6</v>
      </c>
      <c r="B26" s="15">
        <v>7661981</v>
      </c>
      <c r="C26" s="15">
        <v>6194902</v>
      </c>
      <c r="D26" s="15">
        <v>1467079</v>
      </c>
      <c r="E26" s="15"/>
      <c r="F26" s="33">
        <v>3233103</v>
      </c>
      <c r="G26" s="33">
        <v>815902</v>
      </c>
      <c r="H26" s="33"/>
      <c r="I26" s="33">
        <v>2219276</v>
      </c>
      <c r="J26" s="33">
        <v>458213</v>
      </c>
      <c r="K26" s="33"/>
      <c r="L26" s="33">
        <v>742523</v>
      </c>
      <c r="M26" s="33">
        <v>192964</v>
      </c>
      <c r="N26" s="33"/>
      <c r="O26" s="57"/>
      <c r="P26" s="47"/>
      <c r="Q26" s="46"/>
      <c r="R26" s="48"/>
      <c r="S26" s="38"/>
      <c r="T26" s="37"/>
    </row>
    <row r="27" spans="1:32" ht="12.95" customHeight="1" x14ac:dyDescent="0.2">
      <c r="A27" s="42" t="s">
        <v>7</v>
      </c>
      <c r="B27" s="15">
        <v>7170080</v>
      </c>
      <c r="C27" s="15">
        <v>5805501</v>
      </c>
      <c r="D27" s="15">
        <v>1364579</v>
      </c>
      <c r="E27" s="15"/>
      <c r="F27" s="33">
        <v>3070126</v>
      </c>
      <c r="G27" s="33">
        <v>761543</v>
      </c>
      <c r="H27" s="33"/>
      <c r="I27" s="33">
        <v>2039573</v>
      </c>
      <c r="J27" s="33">
        <v>424056</v>
      </c>
      <c r="K27" s="33"/>
      <c r="L27" s="33">
        <v>695802</v>
      </c>
      <c r="M27" s="33">
        <v>178980</v>
      </c>
      <c r="N27" s="33"/>
      <c r="O27" s="57"/>
      <c r="P27" s="47"/>
      <c r="Q27" s="46"/>
      <c r="R27" s="48"/>
      <c r="S27" s="38"/>
      <c r="T27" s="37"/>
    </row>
    <row r="28" spans="1:32" ht="12.95" customHeight="1" x14ac:dyDescent="0.2">
      <c r="A28" s="42" t="s">
        <v>8</v>
      </c>
      <c r="B28" s="15">
        <v>7460650</v>
      </c>
      <c r="C28" s="15">
        <v>5986611</v>
      </c>
      <c r="D28" s="15">
        <v>1474039</v>
      </c>
      <c r="E28" s="15"/>
      <c r="F28" s="33">
        <v>3346596</v>
      </c>
      <c r="G28" s="33">
        <v>825993</v>
      </c>
      <c r="H28" s="33"/>
      <c r="I28" s="33">
        <v>1894063</v>
      </c>
      <c r="J28" s="33">
        <v>448183</v>
      </c>
      <c r="K28" s="33"/>
      <c r="L28" s="33">
        <v>745952</v>
      </c>
      <c r="M28" s="33">
        <v>199863</v>
      </c>
      <c r="N28" s="33"/>
      <c r="O28" s="57"/>
      <c r="P28" s="47"/>
      <c r="Q28" s="46"/>
      <c r="R28" s="48"/>
      <c r="S28" s="38"/>
      <c r="T28" s="37"/>
    </row>
    <row r="29" spans="1:32" ht="12.95" customHeight="1" x14ac:dyDescent="0.2">
      <c r="A29" s="42" t="s">
        <v>9</v>
      </c>
      <c r="B29" s="15">
        <v>6968942</v>
      </c>
      <c r="C29" s="15">
        <v>5554962</v>
      </c>
      <c r="D29" s="15">
        <v>1413980</v>
      </c>
      <c r="E29" s="15"/>
      <c r="F29" s="33">
        <v>3198794</v>
      </c>
      <c r="G29" s="33">
        <v>799158</v>
      </c>
      <c r="H29" s="33"/>
      <c r="I29" s="33">
        <v>1657823</v>
      </c>
      <c r="J29" s="33">
        <v>423737</v>
      </c>
      <c r="K29" s="33"/>
      <c r="L29" s="33">
        <v>698345</v>
      </c>
      <c r="M29" s="33">
        <v>191085</v>
      </c>
      <c r="N29" s="33"/>
      <c r="O29" s="57"/>
      <c r="P29" s="47"/>
      <c r="Q29" s="46"/>
      <c r="R29" s="48"/>
      <c r="S29" s="38"/>
      <c r="T29" s="37"/>
    </row>
    <row r="30" spans="1:32" ht="12.95" customHeight="1" x14ac:dyDescent="0.2">
      <c r="A30" s="42" t="s">
        <v>10</v>
      </c>
      <c r="B30" s="15">
        <v>7042573</v>
      </c>
      <c r="C30" s="15">
        <v>5614529</v>
      </c>
      <c r="D30" s="15">
        <v>1428044</v>
      </c>
      <c r="E30" s="15"/>
      <c r="F30" s="33">
        <v>3373311</v>
      </c>
      <c r="G30" s="33">
        <v>807465</v>
      </c>
      <c r="H30" s="33"/>
      <c r="I30" s="33">
        <v>1511517</v>
      </c>
      <c r="J30" s="33">
        <v>426342</v>
      </c>
      <c r="K30" s="33"/>
      <c r="L30" s="33">
        <v>729701</v>
      </c>
      <c r="M30" s="33">
        <v>194237</v>
      </c>
      <c r="N30" s="33"/>
      <c r="O30" s="57"/>
      <c r="P30" s="47"/>
      <c r="Q30" s="46"/>
      <c r="R30" s="48"/>
      <c r="S30" s="38"/>
      <c r="T30" s="37"/>
    </row>
    <row r="31" spans="1:32" ht="12.95" customHeight="1" x14ac:dyDescent="0.2">
      <c r="A31" s="42" t="s">
        <v>11</v>
      </c>
      <c r="B31" s="15">
        <v>6711929</v>
      </c>
      <c r="C31" s="15">
        <v>5299656</v>
      </c>
      <c r="D31" s="15">
        <v>1412273</v>
      </c>
      <c r="E31" s="15"/>
      <c r="F31" s="33">
        <v>3212529</v>
      </c>
      <c r="G31" s="33">
        <v>798845</v>
      </c>
      <c r="H31" s="33"/>
      <c r="I31" s="33">
        <v>1392951</v>
      </c>
      <c r="J31" s="33">
        <v>426324</v>
      </c>
      <c r="K31" s="33"/>
      <c r="L31" s="33">
        <v>694176</v>
      </c>
      <c r="M31" s="33">
        <v>187104</v>
      </c>
      <c r="N31" s="33"/>
      <c r="O31" s="57"/>
      <c r="P31" s="47"/>
      <c r="Q31" s="46"/>
      <c r="R31" s="48"/>
      <c r="S31" s="38"/>
      <c r="T31" s="37"/>
    </row>
    <row r="32" spans="1:32" ht="12.95" customHeight="1" x14ac:dyDescent="0.2">
      <c r="A32" s="42" t="s">
        <v>12</v>
      </c>
      <c r="B32" s="15">
        <v>6941798</v>
      </c>
      <c r="C32" s="15">
        <v>5508158</v>
      </c>
      <c r="D32" s="15">
        <v>1433640</v>
      </c>
      <c r="E32" s="15"/>
      <c r="F32" s="33">
        <v>3328797</v>
      </c>
      <c r="G32" s="33">
        <v>807496</v>
      </c>
      <c r="H32" s="33"/>
      <c r="I32" s="33">
        <v>1458327</v>
      </c>
      <c r="J32" s="33">
        <v>435128</v>
      </c>
      <c r="K32" s="33"/>
      <c r="L32" s="33">
        <v>721034</v>
      </c>
      <c r="M32" s="33">
        <v>191016</v>
      </c>
      <c r="N32" s="33"/>
      <c r="O32" s="57"/>
      <c r="P32" s="47"/>
      <c r="Q32" s="46"/>
      <c r="R32" s="48"/>
      <c r="S32" s="38"/>
      <c r="T32" s="37"/>
    </row>
    <row r="33" spans="1:32" ht="12.95" customHeight="1" x14ac:dyDescent="0.2">
      <c r="A33" s="42" t="s">
        <v>13</v>
      </c>
      <c r="B33" s="15">
        <v>7045909</v>
      </c>
      <c r="C33" s="15">
        <v>5584468</v>
      </c>
      <c r="D33" s="15">
        <v>1461441</v>
      </c>
      <c r="E33" s="15"/>
      <c r="F33" s="33">
        <v>3391733</v>
      </c>
      <c r="G33" s="33">
        <v>819037</v>
      </c>
      <c r="H33" s="33"/>
      <c r="I33" s="33">
        <v>1460095</v>
      </c>
      <c r="J33" s="33">
        <v>451598</v>
      </c>
      <c r="K33" s="33"/>
      <c r="L33" s="33">
        <v>732640</v>
      </c>
      <c r="M33" s="33">
        <v>190806</v>
      </c>
      <c r="N33" s="33"/>
      <c r="O33" s="57"/>
      <c r="P33" s="47"/>
      <c r="Q33" s="46"/>
      <c r="R33" s="48"/>
      <c r="S33" s="38"/>
      <c r="T33" s="37"/>
    </row>
    <row r="34" spans="1:32" ht="12.95" customHeight="1" x14ac:dyDescent="0.2">
      <c r="A34" s="42" t="s">
        <v>14</v>
      </c>
      <c r="B34" s="15">
        <v>6957929</v>
      </c>
      <c r="C34" s="15">
        <v>5498938</v>
      </c>
      <c r="D34" s="15">
        <v>1458991</v>
      </c>
      <c r="E34" s="15"/>
      <c r="F34" s="33">
        <v>3334128</v>
      </c>
      <c r="G34" s="33">
        <v>819725</v>
      </c>
      <c r="H34" s="33"/>
      <c r="I34" s="33">
        <v>1452155</v>
      </c>
      <c r="J34" s="33">
        <v>449077</v>
      </c>
      <c r="K34" s="33"/>
      <c r="L34" s="33">
        <v>712655</v>
      </c>
      <c r="M34" s="33">
        <v>190189</v>
      </c>
      <c r="N34" s="33"/>
      <c r="O34" s="57"/>
      <c r="P34" s="47"/>
      <c r="Q34" s="46"/>
      <c r="R34" s="48"/>
      <c r="S34" s="38"/>
      <c r="T34" s="37"/>
    </row>
    <row r="35" spans="1:32" ht="12.95" customHeight="1" x14ac:dyDescent="0.2">
      <c r="A35" s="42" t="s">
        <v>15</v>
      </c>
      <c r="B35" s="15">
        <v>7316336</v>
      </c>
      <c r="C35" s="15">
        <v>5815072</v>
      </c>
      <c r="D35" s="15">
        <v>1501264</v>
      </c>
      <c r="E35" s="15"/>
      <c r="F35" s="33">
        <v>3475994</v>
      </c>
      <c r="G35" s="33">
        <v>842893</v>
      </c>
      <c r="H35" s="33"/>
      <c r="I35" s="33">
        <v>1587535</v>
      </c>
      <c r="J35" s="33">
        <v>460323</v>
      </c>
      <c r="K35" s="33"/>
      <c r="L35" s="33">
        <v>751543</v>
      </c>
      <c r="M35" s="33">
        <v>198048</v>
      </c>
      <c r="N35" s="33"/>
      <c r="O35" s="57"/>
      <c r="P35" s="47"/>
      <c r="Q35" s="46"/>
      <c r="R35" s="48"/>
      <c r="S35" s="38"/>
      <c r="T35" s="37"/>
    </row>
    <row r="36" spans="1:32" ht="12.95" customHeight="1" x14ac:dyDescent="0.2">
      <c r="A36" s="42" t="s">
        <v>16</v>
      </c>
      <c r="B36" s="15">
        <v>7209696</v>
      </c>
      <c r="C36" s="15">
        <v>5728962</v>
      </c>
      <c r="D36" s="15">
        <v>1480734</v>
      </c>
      <c r="E36" s="15"/>
      <c r="F36" s="33">
        <v>3387054</v>
      </c>
      <c r="G36" s="33">
        <v>819902</v>
      </c>
      <c r="H36" s="33"/>
      <c r="I36" s="33">
        <v>1608900</v>
      </c>
      <c r="J36" s="33">
        <v>465122</v>
      </c>
      <c r="K36" s="33"/>
      <c r="L36" s="33">
        <v>733008</v>
      </c>
      <c r="M36" s="33">
        <v>195710</v>
      </c>
      <c r="N36" s="33"/>
      <c r="O36" s="57"/>
      <c r="P36" s="47"/>
      <c r="Q36" s="46"/>
      <c r="R36" s="48"/>
      <c r="S36" s="38"/>
      <c r="T36" s="37"/>
    </row>
    <row r="37" spans="1:32" ht="12.95" customHeight="1" x14ac:dyDescent="0.2">
      <c r="A37" s="42" t="s">
        <v>17</v>
      </c>
      <c r="B37" s="15">
        <v>7796645</v>
      </c>
      <c r="C37" s="15">
        <v>6262074</v>
      </c>
      <c r="D37" s="15">
        <v>1534571</v>
      </c>
      <c r="E37" s="15"/>
      <c r="F37" s="33">
        <v>3561946</v>
      </c>
      <c r="G37" s="33">
        <v>839813</v>
      </c>
      <c r="H37" s="33"/>
      <c r="I37" s="33">
        <v>1909546</v>
      </c>
      <c r="J37" s="33">
        <v>492945</v>
      </c>
      <c r="K37" s="33"/>
      <c r="L37" s="33">
        <v>790582</v>
      </c>
      <c r="M37" s="33">
        <v>201813</v>
      </c>
      <c r="N37" s="33"/>
      <c r="O37" s="57"/>
      <c r="P37" s="47"/>
      <c r="Q37" s="46"/>
      <c r="R37" s="48"/>
      <c r="S37" s="38"/>
      <c r="T37" s="37"/>
    </row>
    <row r="38" spans="1:32" ht="3.75" customHeight="1" x14ac:dyDescent="0.2">
      <c r="A38" s="43"/>
      <c r="B38" s="44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10"/>
      <c r="O38" s="57"/>
      <c r="P38" s="47"/>
      <c r="Q38" s="46"/>
      <c r="R38" s="48"/>
    </row>
    <row r="39" spans="1:32" ht="10.15" customHeight="1" x14ac:dyDescent="0.2">
      <c r="A39" s="28" t="s">
        <v>24</v>
      </c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57"/>
      <c r="P39" s="58"/>
    </row>
    <row r="40" spans="1:32" ht="9" customHeight="1" x14ac:dyDescent="0.2">
      <c r="A40" s="29" t="s">
        <v>29</v>
      </c>
      <c r="B40" s="12"/>
      <c r="C40" s="12"/>
      <c r="D40" s="12"/>
      <c r="E40" s="12"/>
    </row>
    <row r="41" spans="1:32" s="14" customFormat="1" ht="8.1" customHeight="1" x14ac:dyDescent="0.2">
      <c r="A41" s="29" t="s">
        <v>30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64"/>
      <c r="P41" s="17"/>
      <c r="Q41" s="17"/>
      <c r="R41" s="17"/>
      <c r="S41" s="31"/>
      <c r="T41" s="31"/>
      <c r="U41" s="31"/>
      <c r="V41" s="31"/>
      <c r="W41" s="31"/>
      <c r="X41" s="31"/>
      <c r="Y41" s="17"/>
      <c r="Z41" s="17"/>
      <c r="AA41" s="17"/>
      <c r="AB41" s="17"/>
      <c r="AC41" s="17"/>
      <c r="AD41" s="17"/>
      <c r="AE41" s="17"/>
      <c r="AF41" s="17"/>
    </row>
    <row r="42" spans="1:32" x14ac:dyDescent="0.2">
      <c r="A42" s="11" t="s">
        <v>25</v>
      </c>
    </row>
    <row r="43" spans="1:32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</row>
    <row r="44" spans="1:32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</row>
    <row r="45" spans="1:32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</row>
    <row r="46" spans="1:32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</row>
    <row r="47" spans="1:32" x14ac:dyDescent="0.2">
      <c r="A47" s="49"/>
      <c r="B47" s="49"/>
      <c r="C47" s="50"/>
      <c r="D47" s="50"/>
      <c r="E47" s="50"/>
      <c r="F47" s="50"/>
      <c r="G47" s="49"/>
      <c r="H47" s="49"/>
      <c r="I47" s="49"/>
      <c r="J47" s="49"/>
      <c r="K47" s="49"/>
      <c r="L47" s="49"/>
      <c r="M47" s="49"/>
      <c r="N47" s="49"/>
    </row>
    <row r="48" spans="1:32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</row>
    <row r="49" spans="1:14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</row>
    <row r="50" spans="1:14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</row>
    <row r="51" spans="1:14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</row>
    <row r="52" spans="1:14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</row>
    <row r="53" spans="1:14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</row>
    <row r="54" spans="1:14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</row>
    <row r="55" spans="1:14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</row>
    <row r="56" spans="1:14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</row>
    <row r="57" spans="1:14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</row>
    <row r="58" spans="1:14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</row>
    <row r="59" spans="1:14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</row>
    <row r="60" spans="1:14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</row>
    <row r="61" spans="1:14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</row>
    <row r="62" spans="1:14" x14ac:dyDescent="0.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</row>
    <row r="63" spans="1:14" x14ac:dyDescent="0.2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</row>
    <row r="64" spans="1:14" x14ac:dyDescent="0.2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</row>
    <row r="65" spans="1:14" x14ac:dyDescent="0.2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</row>
    <row r="66" spans="1:14" x14ac:dyDescent="0.2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</row>
    <row r="67" spans="1:14" x14ac:dyDescent="0.2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</row>
  </sheetData>
  <mergeCells count="2">
    <mergeCell ref="L5:M5"/>
    <mergeCell ref="B5:D5"/>
  </mergeCells>
  <phoneticPr fontId="0" type="noConversion"/>
  <pageMargins left="1.1811023622047245" right="1.1811023622047245" top="1.3779527559055118" bottom="1.3779527559055118" header="0" footer="0"/>
  <pageSetup paperSize="9" scale="95" fitToWidth="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36</vt:lpstr>
      <vt:lpstr>'36'!Área_de_impresión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Guido Trujillo Valdiviezo</cp:lastModifiedBy>
  <cp:lastPrinted>2016-06-10T16:46:14Z</cp:lastPrinted>
  <dcterms:created xsi:type="dcterms:W3CDTF">2003-11-21T13:49:58Z</dcterms:created>
  <dcterms:modified xsi:type="dcterms:W3CDTF">2016-08-09T16:40:42Z</dcterms:modified>
</cp:coreProperties>
</file>