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trujillo\Desktop\LE Compendio 2016\cap19\"/>
    </mc:Choice>
  </mc:AlternateContent>
  <bookViews>
    <workbookView xWindow="-15" yWindow="-15" windowWidth="7695" windowHeight="7845" tabRatio="601"/>
  </bookViews>
  <sheets>
    <sheet name="07" sheetId="9" r:id="rId1"/>
  </sheets>
  <externalReferences>
    <externalReference r:id="rId2"/>
  </externalReferences>
  <definedNames>
    <definedName name="\p">#N/A</definedName>
    <definedName name="\s">#N/A</definedName>
    <definedName name="_Fill" hidden="1">[1]C17!$A$8:$A$21</definedName>
    <definedName name="_Parse_Out" hidden="1">#REF!</definedName>
    <definedName name="A_impresión_IM">[1]C1!$A$1:$J$38</definedName>
    <definedName name="_xlnm.Print_Area" localSheetId="0">'07'!$A$1:$AA$60</definedName>
    <definedName name="NOTA">#N/A</definedName>
  </definedNames>
  <calcPr calcId="152511"/>
</workbook>
</file>

<file path=xl/calcChain.xml><?xml version="1.0" encoding="utf-8"?>
<calcChain xmlns="http://schemas.openxmlformats.org/spreadsheetml/2006/main">
  <c r="AA6" i="9" l="1"/>
  <c r="AA7" i="9"/>
  <c r="AA8" i="9"/>
  <c r="AA9" i="9"/>
  <c r="Z9" i="9"/>
  <c r="Y9" i="9"/>
  <c r="X9" i="9"/>
  <c r="W9" i="9"/>
  <c r="V9" i="9"/>
  <c r="Z8" i="9"/>
  <c r="Y8" i="9"/>
  <c r="X8" i="9"/>
  <c r="W8" i="9"/>
  <c r="V8" i="9"/>
  <c r="Z7" i="9"/>
  <c r="Y7" i="9"/>
  <c r="X7" i="9"/>
  <c r="W7" i="9"/>
  <c r="V7" i="9"/>
  <c r="R6" i="9"/>
  <c r="S6" i="9"/>
  <c r="T6" i="9"/>
  <c r="U6" i="9"/>
  <c r="Z6" i="9"/>
  <c r="Y6" i="9"/>
  <c r="X6" i="9"/>
  <c r="W6" i="9"/>
  <c r="V6" i="9"/>
</calcChain>
</file>

<file path=xl/sharedStrings.xml><?xml version="1.0" encoding="utf-8"?>
<sst xmlns="http://schemas.openxmlformats.org/spreadsheetml/2006/main" count="431" uniqueCount="36">
  <si>
    <t>Ferrovías Central Andina S.A 3/</t>
  </si>
  <si>
    <t>Ferrocarril Transandino S.A. 4/</t>
  </si>
  <si>
    <t xml:space="preserve">  Locomotora</t>
  </si>
  <si>
    <t xml:space="preserve">  Autovagón y autocarril</t>
  </si>
  <si>
    <t xml:space="preserve">  Coche de pasajeros</t>
  </si>
  <si>
    <t xml:space="preserve">  Vagón de carga</t>
  </si>
  <si>
    <t>Empresa y tipo de vehículo</t>
  </si>
  <si>
    <t>Ferrocarril Tacna  - Arica 1/</t>
  </si>
  <si>
    <t>-</t>
  </si>
  <si>
    <t>Southern Perú Copper Co. 5/</t>
  </si>
  <si>
    <t>Inca Rail 6/</t>
  </si>
  <si>
    <t>Andean Railways Corp. S.A.C. 7/</t>
  </si>
  <si>
    <t>Actualiz CE2003</t>
  </si>
  <si>
    <t xml:space="preserve">ENAFER S.A. </t>
  </si>
  <si>
    <t xml:space="preserve">Centromín Perú  </t>
  </si>
  <si>
    <t>Fuente: Ministerio de Transportes y Comunicaciones - Oficina General de Planeamiento y Presupuesto.</t>
  </si>
  <si>
    <t xml:space="preserve">           (Unidades)</t>
  </si>
  <si>
    <t xml:space="preserve">  Tren (Urbano)  9/</t>
  </si>
  <si>
    <t>Ferrocarril Huancayo-Huancavelica 2/</t>
  </si>
  <si>
    <t>5/ El parque ferroviario lo utiliza en sus operaciones mineras.</t>
  </si>
  <si>
    <t>7/ Inició sus operaciones en el tercer trimestre del 2010.</t>
  </si>
  <si>
    <t xml:space="preserve">1/ A partir de julio de 2000 la administración pasó a cargo de ENAPU S.A., en el mes de julio de 2004 se transfirió al Gobierno Regional de Tacna.  </t>
  </si>
  <si>
    <t>GyM Ferrovías S.A.  8/</t>
  </si>
  <si>
    <t xml:space="preserve">  Coche de pasajeros 9/</t>
  </si>
  <si>
    <t>19.9  PARQUE FERROVIARIO, SEGÚN EMPRESA Y TIPO DE VEHÍCULO,  2009-2015</t>
  </si>
  <si>
    <t xml:space="preserve">2/ Desde 1997, pasó a ser Institución Pública Descentralizada del MTC; en julio del año 2007 por D.S. N° 005-2007-MTC se fusionó a la Dirección de                   
   Caminos y Ferrocarriles del MTC. El 09 de junio de 2008 suspendió sus servicios por obras de rehabilitación, el 18 de octubre de 2010 reinició sus   
   operaciones con trocha estándar de 1 435 milímetros.     </t>
  </si>
  <si>
    <t>3/ La sociedad operadora es Ferrocarril Central Andina S.A. que de acuerdo con el proceso de privatización entró en operación a partir de setiembre de 
    1999.En junio 2009 devolvieron 189 carros de carga, 12 locomotoras y un autocarril; en junio 2010 devolvieron 32 vagones de carga al MTC.</t>
  </si>
  <si>
    <t xml:space="preserve">4/ La sociedad operadora es Perurail S.A. que de acuerdo al proceso de privatización entró en operación a partir de setiembre de 1999. En el último trimestre 
    del año 2005 devolvieron al MTC el parque ferroviario obsoleto. </t>
  </si>
  <si>
    <t xml:space="preserve">9/ Corresponde al  sistema de Tren Eléctrico. Los registrados en el 2011 y 2012  están compuestos por 6 coches cada uno y a éstos se le suma una UDT        
    (Unidad de Tracción) que son dos coches. Los contabilizados en el 2013 es la suma de lo anterior más 19 trenes, compuestos por 5 coches cada uno. </t>
  </si>
  <si>
    <t>Total</t>
  </si>
  <si>
    <t>6/ Inició sus operaciones en el cuarto trimestre del 2009; desde enero del 2013 absorbió a Andean Railways Co. S.A.C. como efecto de una reorganización societaria.</t>
  </si>
  <si>
    <t>8/ Información proporcionada por la Autoridad Autónoma del Tren Eléctrico (AATE).</t>
  </si>
  <si>
    <t xml:space="preserve">   Locomotora</t>
  </si>
  <si>
    <t xml:space="preserve">   Autovagón y autocarril</t>
  </si>
  <si>
    <t xml:space="preserve">   Coche de pasajeros</t>
  </si>
  <si>
    <t xml:space="preserve">   Vagón de carga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</si>
</sst>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\ ###\ ##0"/>
  </numFmts>
  <fonts count="15" x14ac:knownFonts="1">
    <font>
      <sz val="10"/>
      <name val="Arial"/>
    </font>
    <font>
      <b/>
      <sz val="9"/>
      <name val="Arial Narrow"/>
      <family val="2"/>
    </font>
    <font>
      <sz val="7"/>
      <name val="Times New Roman"/>
      <family val="1"/>
    </font>
    <font>
      <sz val="7"/>
      <name val="Arial Narrow"/>
      <family val="2"/>
    </font>
    <font>
      <b/>
      <sz val="8"/>
      <name val="Arial Narrow"/>
      <family val="2"/>
    </font>
    <font>
      <b/>
      <sz val="6.5"/>
      <name val="Arial Narrow"/>
      <family val="2"/>
    </font>
    <font>
      <sz val="6.5"/>
      <name val="Arial Narrow"/>
      <family val="2"/>
    </font>
    <font>
      <b/>
      <sz val="6"/>
      <name val="Arial Narrow"/>
      <family val="2"/>
    </font>
    <font>
      <sz val="6"/>
      <name val="Arial Narrow"/>
      <family val="2"/>
    </font>
    <font>
      <b/>
      <sz val="7"/>
      <name val="Arial Narrow"/>
      <family val="2"/>
    </font>
    <font>
      <sz val="8"/>
      <name val="Arial Narrow"/>
      <family val="2"/>
    </font>
    <font>
      <sz val="9"/>
      <name val="Arial Narrow"/>
      <family val="2"/>
    </font>
    <font>
      <sz val="6.5"/>
      <color rgb="FFFF0000"/>
      <name val="Arial Narrow"/>
      <family val="2"/>
    </font>
    <font>
      <sz val="6"/>
      <color rgb="FFFF0000"/>
      <name val="Arial Narrow"/>
      <family val="2"/>
    </font>
    <font>
      <sz val="8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3" fillId="0" borderId="0" xfId="0" applyFont="1" applyBorder="1" applyAlignment="1">
      <alignment vertical="center"/>
    </xf>
    <xf numFmtId="0" fontId="8" fillId="0" borderId="0" xfId="2" applyFont="1" applyBorder="1" applyAlignment="1" applyProtection="1">
      <alignment horizontal="left" vertical="center"/>
    </xf>
    <xf numFmtId="0" fontId="1" fillId="0" borderId="0" xfId="3" quotePrefix="1" applyFont="1" applyBorder="1" applyAlignment="1" applyProtection="1">
      <alignment horizontal="left" vertical="center"/>
    </xf>
    <xf numFmtId="0" fontId="3" fillId="0" borderId="0" xfId="3" applyFont="1" applyBorder="1" applyAlignment="1">
      <alignment vertical="center"/>
    </xf>
    <xf numFmtId="0" fontId="8" fillId="0" borderId="0" xfId="3" applyFont="1" applyBorder="1" applyAlignment="1">
      <alignment vertical="center"/>
    </xf>
    <xf numFmtId="0" fontId="7" fillId="0" borderId="0" xfId="3" applyFont="1" applyBorder="1" applyAlignment="1" applyProtection="1">
      <alignment horizontal="left" vertical="center"/>
    </xf>
    <xf numFmtId="3" fontId="3" fillId="0" borderId="0" xfId="3" applyNumberFormat="1" applyFont="1" applyBorder="1" applyAlignment="1" applyProtection="1">
      <alignment horizontal="right" vertical="center"/>
    </xf>
    <xf numFmtId="0" fontId="8" fillId="0" borderId="0" xfId="3" quotePrefix="1" applyFont="1" applyFill="1" applyBorder="1" applyAlignment="1" applyProtection="1">
      <alignment horizontal="left" vertical="center"/>
    </xf>
    <xf numFmtId="0" fontId="8" fillId="0" borderId="0" xfId="2" applyFont="1" applyFill="1" applyBorder="1" applyAlignment="1" applyProtection="1">
      <alignment horizontal="left" vertical="center"/>
    </xf>
    <xf numFmtId="164" fontId="6" fillId="0" borderId="0" xfId="1" applyNumberFormat="1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left" vertical="center"/>
    </xf>
    <xf numFmtId="164" fontId="3" fillId="0" borderId="0" xfId="3" applyNumberFormat="1" applyFont="1" applyBorder="1" applyAlignment="1">
      <alignment vertical="center"/>
    </xf>
    <xf numFmtId="0" fontId="10" fillId="0" borderId="0" xfId="3" applyFont="1" applyBorder="1" applyAlignment="1" applyProtection="1">
      <alignment horizontal="left" vertical="center"/>
    </xf>
    <xf numFmtId="0" fontId="6" fillId="0" borderId="0" xfId="3" applyFont="1" applyBorder="1" applyAlignment="1" applyProtection="1">
      <alignment horizontal="left" vertical="center"/>
    </xf>
    <xf numFmtId="164" fontId="12" fillId="0" borderId="0" xfId="1" applyNumberFormat="1" applyFont="1" applyFill="1" applyBorder="1" applyAlignment="1" applyProtection="1">
      <alignment horizontal="right" vertical="center"/>
    </xf>
    <xf numFmtId="0" fontId="13" fillId="0" borderId="0" xfId="2" quotePrefix="1" applyFont="1" applyBorder="1" applyAlignment="1" applyProtection="1">
      <alignment horizontal="left" vertical="center"/>
    </xf>
    <xf numFmtId="0" fontId="13" fillId="0" borderId="0" xfId="2" applyFont="1" applyBorder="1" applyAlignment="1" applyProtection="1">
      <alignment horizontal="left" vertical="center"/>
    </xf>
    <xf numFmtId="0" fontId="6" fillId="0" borderId="0" xfId="3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4" fillId="0" borderId="0" xfId="3" applyFont="1" applyBorder="1" applyAlignment="1" applyProtection="1">
      <alignment horizontal="left" vertical="center"/>
    </xf>
    <xf numFmtId="0" fontId="3" fillId="0" borderId="1" xfId="3" quotePrefix="1" applyFont="1" applyBorder="1" applyAlignment="1" applyProtection="1">
      <alignment horizontal="left" vertical="center"/>
    </xf>
    <xf numFmtId="3" fontId="3" fillId="0" borderId="1" xfId="3" applyNumberFormat="1" applyFont="1" applyBorder="1" applyAlignment="1" applyProtection="1">
      <alignment horizontal="right" vertical="center"/>
    </xf>
    <xf numFmtId="0" fontId="5" fillId="0" borderId="2" xfId="3" applyFont="1" applyBorder="1" applyAlignment="1" applyProtection="1">
      <alignment horizontal="left" vertical="center"/>
    </xf>
    <xf numFmtId="0" fontId="6" fillId="0" borderId="2" xfId="3" applyFont="1" applyBorder="1" applyAlignment="1" applyProtection="1">
      <alignment horizontal="left" vertical="center"/>
    </xf>
    <xf numFmtId="0" fontId="5" fillId="0" borderId="2" xfId="3" quotePrefix="1" applyFont="1" applyBorder="1" applyAlignment="1" applyProtection="1">
      <alignment horizontal="left" vertical="center"/>
    </xf>
    <xf numFmtId="0" fontId="3" fillId="0" borderId="3" xfId="3" quotePrefix="1" applyFont="1" applyBorder="1" applyAlignment="1" applyProtection="1">
      <alignment horizontal="left" vertical="center"/>
    </xf>
    <xf numFmtId="0" fontId="4" fillId="0" borderId="4" xfId="3" applyFont="1" applyBorder="1" applyAlignment="1" applyProtection="1">
      <alignment horizontal="center" vertical="center"/>
    </xf>
    <xf numFmtId="0" fontId="4" fillId="0" borderId="5" xfId="3" applyFont="1" applyFill="1" applyBorder="1" applyAlignment="1" applyProtection="1">
      <alignment horizontal="center" vertical="center"/>
    </xf>
    <xf numFmtId="0" fontId="4" fillId="0" borderId="5" xfId="3" applyFont="1" applyBorder="1" applyAlignment="1" applyProtection="1">
      <alignment horizontal="center" vertical="center"/>
    </xf>
    <xf numFmtId="0" fontId="4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right" vertical="center"/>
    </xf>
    <xf numFmtId="0" fontId="4" fillId="0" borderId="2" xfId="3" applyFont="1" applyBorder="1" applyAlignment="1" applyProtection="1">
      <alignment horizontal="left" vertical="center"/>
    </xf>
    <xf numFmtId="164" fontId="4" fillId="0" borderId="0" xfId="1" applyNumberFormat="1" applyFont="1" applyFill="1" applyBorder="1" applyAlignment="1" applyProtection="1">
      <alignment horizontal="right" vertical="center"/>
    </xf>
    <xf numFmtId="0" fontId="4" fillId="0" borderId="0" xfId="3" applyFont="1" applyFill="1" applyBorder="1" applyAlignment="1" applyProtection="1">
      <alignment horizontal="left" vertical="center"/>
    </xf>
    <xf numFmtId="164" fontId="10" fillId="0" borderId="0" xfId="1" applyNumberFormat="1" applyFont="1" applyFill="1" applyBorder="1" applyAlignment="1" applyProtection="1">
      <alignment horizontal="right" vertical="center"/>
    </xf>
    <xf numFmtId="0" fontId="10" fillId="0" borderId="2" xfId="3" applyFont="1" applyBorder="1" applyAlignment="1" applyProtection="1">
      <alignment horizontal="left" vertical="center"/>
    </xf>
    <xf numFmtId="3" fontId="10" fillId="0" borderId="0" xfId="3" applyNumberFormat="1" applyFont="1" applyFill="1" applyBorder="1" applyAlignment="1">
      <alignment vertical="center"/>
    </xf>
    <xf numFmtId="0" fontId="4" fillId="0" borderId="2" xfId="3" quotePrefix="1" applyFont="1" applyBorder="1" applyAlignment="1" applyProtection="1">
      <alignment horizontal="left" vertical="center"/>
    </xf>
    <xf numFmtId="0" fontId="4" fillId="0" borderId="0" xfId="3" quotePrefix="1" applyFont="1" applyFill="1" applyBorder="1" applyAlignment="1" applyProtection="1">
      <alignment horizontal="left" vertical="center"/>
    </xf>
    <xf numFmtId="0" fontId="4" fillId="0" borderId="0" xfId="3" quotePrefix="1" applyFont="1" applyBorder="1" applyAlignment="1" applyProtection="1">
      <alignment horizontal="left" vertical="center"/>
    </xf>
    <xf numFmtId="0" fontId="10" fillId="0" borderId="2" xfId="3" quotePrefix="1" applyFont="1" applyBorder="1" applyAlignment="1" applyProtection="1">
      <alignment horizontal="left" vertical="center"/>
    </xf>
    <xf numFmtId="164" fontId="14" fillId="0" borderId="0" xfId="1" applyNumberFormat="1" applyFont="1" applyFill="1" applyBorder="1" applyAlignment="1" applyProtection="1">
      <alignment horizontal="right" vertical="center"/>
    </xf>
    <xf numFmtId="164" fontId="5" fillId="0" borderId="0" xfId="1" applyNumberFormat="1" applyFont="1" applyFill="1" applyBorder="1" applyAlignment="1" applyProtection="1">
      <alignment horizontal="right" vertical="center"/>
    </xf>
    <xf numFmtId="3" fontId="6" fillId="0" borderId="0" xfId="3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 applyProtection="1">
      <alignment horizontal="right" vertical="center"/>
    </xf>
    <xf numFmtId="0" fontId="11" fillId="0" borderId="0" xfId="3" applyFont="1" applyBorder="1" applyAlignment="1">
      <alignment vertical="center"/>
    </xf>
    <xf numFmtId="0" fontId="4" fillId="0" borderId="2" xfId="3" applyFont="1" applyBorder="1" applyAlignment="1" applyProtection="1">
      <alignment horizontal="left"/>
    </xf>
    <xf numFmtId="0" fontId="4" fillId="0" borderId="0" xfId="3" applyFont="1" applyFill="1" applyBorder="1" applyAlignment="1" applyProtection="1">
      <alignment horizontal="right"/>
    </xf>
    <xf numFmtId="0" fontId="4" fillId="0" borderId="0" xfId="3" applyFont="1" applyFill="1" applyBorder="1" applyAlignment="1" applyProtection="1">
      <alignment horizontal="center"/>
    </xf>
    <xf numFmtId="0" fontId="4" fillId="0" borderId="0" xfId="3" applyFont="1" applyBorder="1" applyAlignment="1" applyProtection="1">
      <alignment horizontal="center"/>
    </xf>
    <xf numFmtId="0" fontId="4" fillId="0" borderId="0" xfId="3" applyFont="1" applyBorder="1" applyAlignment="1">
      <alignment horizontal="right"/>
    </xf>
    <xf numFmtId="0" fontId="3" fillId="0" borderId="0" xfId="3" applyFont="1" applyBorder="1" applyAlignment="1"/>
    <xf numFmtId="0" fontId="10" fillId="0" borderId="3" xfId="3" applyFont="1" applyBorder="1" applyAlignment="1" applyProtection="1">
      <alignment horizontal="left" vertical="center"/>
    </xf>
    <xf numFmtId="164" fontId="10" fillId="0" borderId="1" xfId="1" applyNumberFormat="1" applyFont="1" applyFill="1" applyBorder="1" applyAlignment="1" applyProtection="1">
      <alignment horizontal="right" vertical="center"/>
    </xf>
    <xf numFmtId="164" fontId="14" fillId="0" borderId="1" xfId="1" applyNumberFormat="1" applyFont="1" applyFill="1" applyBorder="1" applyAlignment="1" applyProtection="1">
      <alignment horizontal="right" vertical="center"/>
    </xf>
    <xf numFmtId="0" fontId="8" fillId="0" borderId="0" xfId="2" applyFont="1" applyFill="1" applyBorder="1" applyAlignment="1" applyProtection="1">
      <alignment horizontal="left" vertical="top" wrapText="1"/>
    </xf>
    <xf numFmtId="0" fontId="8" fillId="0" borderId="0" xfId="2" quotePrefix="1" applyFont="1" applyFill="1" applyBorder="1" applyAlignment="1" applyProtection="1">
      <alignment horizontal="left" vertical="top" wrapText="1"/>
    </xf>
  </cellXfs>
  <cellStyles count="4">
    <cellStyle name="Normal" xfId="0" builtinId="0"/>
    <cellStyle name="Normal_IEC17004" xfId="1"/>
    <cellStyle name="Normal_IEC17005" xfId="2"/>
    <cellStyle name="Normal_IEC1700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rabar%20Cd/CUADROS/Cap18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2"/>
      <sheetName val="C3"/>
      <sheetName val="C4 "/>
      <sheetName val="C5"/>
      <sheetName val="C6"/>
      <sheetName val="C7"/>
      <sheetName val="C8"/>
      <sheetName val="C9"/>
      <sheetName val="C10"/>
      <sheetName val="C11"/>
      <sheetName val="C12"/>
      <sheetName val="C13"/>
      <sheetName val="C14"/>
      <sheetName val="C15"/>
      <sheetName val="C16"/>
      <sheetName val="C17"/>
      <sheetName val="C18"/>
      <sheetName val="C19"/>
      <sheetName val="C20"/>
      <sheetName val="C21"/>
      <sheetName val="C22"/>
      <sheetName val="C23"/>
      <sheetName val="C24"/>
      <sheetName val="C25"/>
      <sheetName val="C26"/>
      <sheetName val="C27"/>
      <sheetName val="C28"/>
      <sheetName val="C29"/>
      <sheetName val="C30"/>
      <sheetName val="C31"/>
      <sheetName val="C32"/>
      <sheetName val="C33"/>
      <sheetName val="C34"/>
      <sheetName val="C35"/>
      <sheetName val="C36"/>
      <sheetName val="C37"/>
    </sheetNames>
    <sheetDataSet>
      <sheetData sheetId="0">
        <row r="1">
          <cell r="A1" t="str">
            <v>A.  TRANSPORTES</v>
          </cell>
        </row>
        <row r="3">
          <cell r="A3" t="str">
            <v>18.1  PRINCIPALES INDICADORES DEL SECTOR TRANSPORTE, 1990-2002</v>
          </cell>
        </row>
        <row r="5">
          <cell r="A5" t="str">
            <v>Año</v>
          </cell>
          <cell r="C5" t="str">
            <v>Población</v>
          </cell>
          <cell r="D5" t="str">
            <v>Superficie</v>
          </cell>
          <cell r="E5" t="str">
            <v>Aero-</v>
          </cell>
          <cell r="F5" t="str">
            <v>Puer-</v>
          </cell>
          <cell r="G5" t="str">
            <v>Red Vial</v>
          </cell>
          <cell r="H5" t="str">
            <v>Parque</v>
          </cell>
          <cell r="I5" t="str">
            <v>Hab /</v>
          </cell>
          <cell r="J5" t="str">
            <v>Placas</v>
          </cell>
        </row>
        <row r="6">
          <cell r="C6" t="str">
            <v>(Miles)</v>
          </cell>
          <cell r="D6" t="str">
            <v>( km2 )</v>
          </cell>
          <cell r="E6" t="str">
            <v>puertos</v>
          </cell>
          <cell r="F6" t="str">
            <v>tos</v>
          </cell>
          <cell r="G6" t="str">
            <v>( km )</v>
          </cell>
          <cell r="H6" t="str">
            <v>Automotor</v>
          </cell>
          <cell r="I6" t="str">
            <v>Veh.</v>
          </cell>
          <cell r="J6" t="str">
            <v>Asignadas 1/</v>
          </cell>
        </row>
        <row r="7">
          <cell r="A7" t="str">
            <v>1980</v>
          </cell>
          <cell r="C7">
            <v>17324.099999999999</v>
          </cell>
          <cell r="D7">
            <v>1285215.6000000001</v>
          </cell>
          <cell r="E7">
            <v>56</v>
          </cell>
          <cell r="F7">
            <v>24</v>
          </cell>
          <cell r="G7">
            <v>58690</v>
          </cell>
          <cell r="H7">
            <v>486084</v>
          </cell>
          <cell r="I7">
            <v>35.640136272742978</v>
          </cell>
          <cell r="J7" t="str">
            <v>...</v>
          </cell>
        </row>
        <row r="8">
          <cell r="A8" t="str">
            <v>1981</v>
          </cell>
          <cell r="C8">
            <v>17758.900000000001</v>
          </cell>
          <cell r="D8">
            <v>1285215.6000000001</v>
          </cell>
          <cell r="E8">
            <v>56</v>
          </cell>
          <cell r="F8">
            <v>24</v>
          </cell>
          <cell r="G8" t="str">
            <v>...</v>
          </cell>
          <cell r="H8">
            <v>521970</v>
          </cell>
          <cell r="I8">
            <v>34.022836561488212</v>
          </cell>
          <cell r="J8" t="str">
            <v>...</v>
          </cell>
        </row>
        <row r="9">
          <cell r="A9" t="str">
            <v>1982</v>
          </cell>
          <cell r="C9">
            <v>18195.400000000001</v>
          </cell>
          <cell r="D9">
            <v>1285215.6000000001</v>
          </cell>
          <cell r="E9">
            <v>30</v>
          </cell>
          <cell r="F9">
            <v>24</v>
          </cell>
          <cell r="G9">
            <v>65930</v>
          </cell>
          <cell r="H9">
            <v>564322</v>
          </cell>
          <cell r="I9">
            <v>32.242939314788366</v>
          </cell>
          <cell r="J9">
            <v>21977</v>
          </cell>
        </row>
        <row r="10">
          <cell r="A10" t="str">
            <v>1983</v>
          </cell>
          <cell r="C10">
            <v>18631.400000000001</v>
          </cell>
          <cell r="D10">
            <v>1285215.6000000001</v>
          </cell>
          <cell r="E10">
            <v>30</v>
          </cell>
          <cell r="F10">
            <v>24</v>
          </cell>
          <cell r="G10">
            <v>66056</v>
          </cell>
          <cell r="H10">
            <v>584079</v>
          </cell>
          <cell r="I10">
            <v>31.898767118831529</v>
          </cell>
          <cell r="J10">
            <v>30371</v>
          </cell>
        </row>
        <row r="11">
          <cell r="A11" t="str">
            <v>1984</v>
          </cell>
          <cell r="C11">
            <v>19064.5</v>
          </cell>
          <cell r="D11">
            <v>1285215.6000000001</v>
          </cell>
          <cell r="E11">
            <v>30</v>
          </cell>
          <cell r="F11">
            <v>24</v>
          </cell>
          <cell r="G11">
            <v>67769</v>
          </cell>
          <cell r="H11">
            <v>590926</v>
          </cell>
          <cell r="I11">
            <v>32.262076808263636</v>
          </cell>
          <cell r="J11">
            <v>17307</v>
          </cell>
        </row>
        <row r="12">
          <cell r="A12" t="str">
            <v>1985</v>
          </cell>
          <cell r="C12">
            <v>19492.400000000001</v>
          </cell>
          <cell r="D12">
            <v>1285215.6000000001</v>
          </cell>
          <cell r="E12">
            <v>30</v>
          </cell>
          <cell r="F12">
            <v>24</v>
          </cell>
          <cell r="G12">
            <v>68363</v>
          </cell>
          <cell r="H12">
            <v>596240</v>
          </cell>
          <cell r="I12">
            <v>32.69220448141688</v>
          </cell>
          <cell r="J12">
            <v>16487</v>
          </cell>
        </row>
        <row r="13">
          <cell r="A13" t="str">
            <v>1986</v>
          </cell>
          <cell r="C13">
            <v>19915.5</v>
          </cell>
          <cell r="D13">
            <v>1285215.6000000001</v>
          </cell>
          <cell r="E13">
            <v>30</v>
          </cell>
          <cell r="F13">
            <v>22</v>
          </cell>
          <cell r="G13">
            <v>69942</v>
          </cell>
          <cell r="H13">
            <v>603741</v>
          </cell>
          <cell r="I13">
            <v>32.986827132826825</v>
          </cell>
          <cell r="J13">
            <v>18781</v>
          </cell>
        </row>
        <row r="14">
          <cell r="A14" t="str">
            <v>1987</v>
          </cell>
          <cell r="C14">
            <v>20335.2</v>
          </cell>
          <cell r="D14">
            <v>1285215.6000000001</v>
          </cell>
          <cell r="E14">
            <v>30</v>
          </cell>
          <cell r="F14">
            <v>21</v>
          </cell>
          <cell r="G14">
            <v>69942</v>
          </cell>
          <cell r="H14">
            <v>610813</v>
          </cell>
          <cell r="I14">
            <v>33.292022271955574</v>
          </cell>
          <cell r="J14">
            <v>18507</v>
          </cell>
        </row>
        <row r="15">
          <cell r="A15" t="str">
            <v>1988</v>
          </cell>
          <cell r="C15">
            <v>20751.2</v>
          </cell>
          <cell r="D15">
            <v>1285215.6000000001</v>
          </cell>
          <cell r="E15">
            <v>30</v>
          </cell>
          <cell r="F15">
            <v>21</v>
          </cell>
          <cell r="G15">
            <v>69942</v>
          </cell>
          <cell r="H15">
            <v>616578</v>
          </cell>
          <cell r="I15">
            <v>33.655433700196895</v>
          </cell>
          <cell r="J15">
            <v>17366</v>
          </cell>
        </row>
        <row r="16">
          <cell r="A16" t="str">
            <v>1989</v>
          </cell>
          <cell r="C16">
            <v>21162.7</v>
          </cell>
          <cell r="D16">
            <v>1285215.6000000001</v>
          </cell>
          <cell r="E16">
            <v>30</v>
          </cell>
          <cell r="F16">
            <v>21</v>
          </cell>
          <cell r="G16">
            <v>69942</v>
          </cell>
          <cell r="H16">
            <v>612249</v>
          </cell>
          <cell r="I16">
            <v>34.565511744404652</v>
          </cell>
          <cell r="J16">
            <v>7404</v>
          </cell>
        </row>
        <row r="18">
          <cell r="A18" t="str">
            <v>1990</v>
          </cell>
          <cell r="C18">
            <v>21753.328000000001</v>
          </cell>
          <cell r="D18">
            <v>1285215.6000000001</v>
          </cell>
          <cell r="E18">
            <v>30</v>
          </cell>
          <cell r="F18">
            <v>21</v>
          </cell>
          <cell r="G18">
            <v>69941</v>
          </cell>
          <cell r="H18">
            <v>605550</v>
          </cell>
          <cell r="I18">
            <v>35.923256543638018</v>
          </cell>
          <cell r="J18">
            <v>4960</v>
          </cell>
        </row>
        <row r="19">
          <cell r="A19" t="str">
            <v>1991</v>
          </cell>
          <cell r="C19">
            <v>22179.595000000001</v>
          </cell>
          <cell r="D19">
            <v>1285215.6000000001</v>
          </cell>
          <cell r="E19">
            <v>30</v>
          </cell>
          <cell r="F19">
            <v>21</v>
          </cell>
          <cell r="G19">
            <v>69941</v>
          </cell>
          <cell r="H19">
            <v>623947</v>
          </cell>
          <cell r="I19">
            <v>35.54724199331033</v>
          </cell>
          <cell r="J19">
            <v>29921</v>
          </cell>
        </row>
        <row r="20">
          <cell r="A20" t="str">
            <v>1992</v>
          </cell>
          <cell r="C20">
            <v>22596.920999999998</v>
          </cell>
          <cell r="D20">
            <v>1285215.6000000001</v>
          </cell>
          <cell r="E20">
            <v>30</v>
          </cell>
          <cell r="F20">
            <v>21</v>
          </cell>
          <cell r="G20">
            <v>69942</v>
          </cell>
          <cell r="H20">
            <v>672957</v>
          </cell>
          <cell r="I20">
            <v>33.57855108127265</v>
          </cell>
          <cell r="J20">
            <v>60891</v>
          </cell>
        </row>
        <row r="21">
          <cell r="A21" t="str">
            <v>1993</v>
          </cell>
          <cell r="C21">
            <v>23009.48</v>
          </cell>
          <cell r="D21">
            <v>1285215.6000000001</v>
          </cell>
          <cell r="E21">
            <v>30</v>
          </cell>
          <cell r="F21">
            <v>21</v>
          </cell>
          <cell r="G21">
            <v>69942</v>
          </cell>
          <cell r="H21">
            <v>707437</v>
          </cell>
          <cell r="I21">
            <v>32.525129446155624</v>
          </cell>
          <cell r="J21">
            <v>47331</v>
          </cell>
        </row>
        <row r="22">
          <cell r="A22" t="str">
            <v>1994</v>
          </cell>
          <cell r="C22">
            <v>23421.416000000001</v>
          </cell>
          <cell r="D22">
            <v>1285215.6000000001</v>
          </cell>
          <cell r="E22">
            <v>30</v>
          </cell>
          <cell r="F22">
            <v>21</v>
          </cell>
          <cell r="G22">
            <v>69942</v>
          </cell>
          <cell r="H22">
            <v>760810</v>
          </cell>
          <cell r="I22">
            <v>30.784842470524836</v>
          </cell>
          <cell r="J22">
            <v>66910</v>
          </cell>
        </row>
        <row r="23">
          <cell r="A23">
            <v>1995</v>
          </cell>
          <cell r="C23">
            <v>23836.866999999998</v>
          </cell>
          <cell r="D23">
            <v>1285215.6000000001</v>
          </cell>
          <cell r="E23">
            <v>30</v>
          </cell>
          <cell r="F23">
            <v>21</v>
          </cell>
          <cell r="G23">
            <v>73439</v>
          </cell>
          <cell r="H23">
            <v>862589</v>
          </cell>
          <cell r="I23">
            <v>27.634095728092984</v>
          </cell>
          <cell r="J23">
            <v>116371</v>
          </cell>
        </row>
        <row r="24">
          <cell r="A24">
            <v>1996</v>
          </cell>
          <cell r="C24">
            <v>24257.670999999998</v>
          </cell>
          <cell r="D24">
            <v>1285215.6000000001</v>
          </cell>
          <cell r="E24">
            <v>32</v>
          </cell>
          <cell r="F24">
            <v>17</v>
          </cell>
          <cell r="G24">
            <v>73766</v>
          </cell>
          <cell r="H24">
            <v>936501</v>
          </cell>
          <cell r="I24">
            <v>25.902450718151929</v>
          </cell>
          <cell r="J24">
            <v>90449</v>
          </cell>
        </row>
        <row r="25">
          <cell r="A25" t="str">
            <v>1997</v>
          </cell>
          <cell r="C25">
            <v>24681.044999999998</v>
          </cell>
          <cell r="D25">
            <v>1285215.6000000001</v>
          </cell>
          <cell r="E25">
            <v>32</v>
          </cell>
          <cell r="F25">
            <v>17</v>
          </cell>
          <cell r="G25">
            <v>75726.429999999993</v>
          </cell>
          <cell r="H25">
            <v>985746</v>
          </cell>
          <cell r="I25">
            <v>25.037935735980668</v>
          </cell>
          <cell r="J25">
            <v>68411</v>
          </cell>
        </row>
        <row r="26">
          <cell r="A26">
            <v>1998</v>
          </cell>
          <cell r="C26">
            <v>25104.276000000002</v>
          </cell>
          <cell r="D26">
            <v>1285215.6000000001</v>
          </cell>
          <cell r="E26">
            <v>32</v>
          </cell>
          <cell r="F26">
            <v>18</v>
          </cell>
          <cell r="G26">
            <v>78112</v>
          </cell>
          <cell r="H26">
            <v>1055745</v>
          </cell>
          <cell r="I26">
            <v>23.778730659392185</v>
          </cell>
          <cell r="J26">
            <v>106137</v>
          </cell>
        </row>
        <row r="27">
          <cell r="A27" t="str">
            <v xml:space="preserve">1999 </v>
          </cell>
          <cell r="C27">
            <v>25524.613000000001</v>
          </cell>
          <cell r="D27">
            <v>1285215.6000000001</v>
          </cell>
          <cell r="E27" t="str">
            <v xml:space="preserve">    64 a/</v>
          </cell>
          <cell r="F27" t="str">
            <v xml:space="preserve">     17 b/</v>
          </cell>
          <cell r="G27">
            <v>78127</v>
          </cell>
          <cell r="H27">
            <v>1114191</v>
          </cell>
          <cell r="I27">
            <v>22.908651209711802</v>
          </cell>
          <cell r="J27">
            <v>86571</v>
          </cell>
        </row>
        <row r="28">
          <cell r="A28">
            <v>2000</v>
          </cell>
          <cell r="C28">
            <v>25939.329000000002</v>
          </cell>
          <cell r="D28">
            <v>1285215.6000000001</v>
          </cell>
          <cell r="E28">
            <v>53</v>
          </cell>
          <cell r="F28">
            <v>17</v>
          </cell>
          <cell r="G28">
            <v>78294</v>
          </cell>
          <cell r="H28">
            <v>1162859</v>
          </cell>
          <cell r="I28">
            <v>22.306512655446621</v>
          </cell>
          <cell r="J28">
            <v>59432</v>
          </cell>
        </row>
        <row r="29">
          <cell r="A29">
            <v>2001</v>
          </cell>
          <cell r="C29">
            <v>26346.84</v>
          </cell>
          <cell r="D29">
            <v>1285215.6000000001</v>
          </cell>
          <cell r="E29">
            <v>52</v>
          </cell>
          <cell r="F29">
            <v>17</v>
          </cell>
          <cell r="G29" t="str">
            <v>...</v>
          </cell>
          <cell r="H29">
            <v>1209006</v>
          </cell>
          <cell r="I29">
            <v>21.792149914888761</v>
          </cell>
          <cell r="J29">
            <v>69234</v>
          </cell>
        </row>
        <row r="30">
          <cell r="A30" t="str">
            <v>2002 P/</v>
          </cell>
          <cell r="B30" t="str">
            <v>P/</v>
          </cell>
          <cell r="C30">
            <v>26748.972000000002</v>
          </cell>
          <cell r="D30">
            <v>1285215.6000000001</v>
          </cell>
          <cell r="E30">
            <v>53</v>
          </cell>
          <cell r="F30">
            <v>17</v>
          </cell>
          <cell r="G30">
            <v>78318.899999999994</v>
          </cell>
          <cell r="H30">
            <v>1342173</v>
          </cell>
          <cell r="I30">
            <v>19.92960072956318</v>
          </cell>
          <cell r="J30">
            <v>63613</v>
          </cell>
        </row>
        <row r="32">
          <cell r="A32" t="str">
            <v>1/ No incluye vehículos menores.</v>
          </cell>
        </row>
        <row r="33">
          <cell r="A33" t="str">
            <v>a/ A partir de 1999 incluye aeropuertos y aeródromos administrados por CORPAC S.A.</v>
          </cell>
        </row>
        <row r="34">
          <cell r="A34" t="str">
            <v xml:space="preserve">b/ Incluye terminales portuarios administrados por la Empresa Nacional de Puertos S.A. - ENAPU S.A.   </v>
          </cell>
        </row>
        <row r="35">
          <cell r="A35" t="str">
            <v>Hab/Veh = Habitantes por vehículo.</v>
          </cell>
        </row>
        <row r="36">
          <cell r="A36" t="str">
            <v>Fuente:   Ministerio de Transportes y Comunicaciones - Oficina General de Métodos y Sistemas.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8">
          <cell r="A8" t="str">
            <v>1979</v>
          </cell>
        </row>
        <row r="9">
          <cell r="A9" t="str">
            <v>1980</v>
          </cell>
        </row>
        <row r="10">
          <cell r="A10" t="str">
            <v>1981</v>
          </cell>
        </row>
        <row r="11">
          <cell r="A11" t="str">
            <v>1982</v>
          </cell>
        </row>
        <row r="12">
          <cell r="A12" t="str">
            <v>1983</v>
          </cell>
        </row>
        <row r="13">
          <cell r="A13" t="str">
            <v>1984</v>
          </cell>
        </row>
        <row r="14">
          <cell r="A14" t="str">
            <v>1985</v>
          </cell>
        </row>
        <row r="15">
          <cell r="A15" t="str">
            <v>1986</v>
          </cell>
        </row>
        <row r="16">
          <cell r="A16" t="str">
            <v>1987</v>
          </cell>
        </row>
        <row r="17">
          <cell r="A17" t="str">
            <v>1988</v>
          </cell>
        </row>
        <row r="18">
          <cell r="A18" t="str">
            <v>1989</v>
          </cell>
        </row>
        <row r="19">
          <cell r="A19" t="str">
            <v>1990</v>
          </cell>
        </row>
        <row r="20">
          <cell r="A20" t="str">
            <v>1991</v>
          </cell>
        </row>
        <row r="21">
          <cell r="A21" t="str">
            <v>1992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97"/>
  <sheetViews>
    <sheetView showGridLines="0" tabSelected="1" zoomScale="120" zoomScaleNormal="120" zoomScaleSheetLayoutView="220" workbookViewId="0">
      <selection activeCell="A5" sqref="A5"/>
    </sheetView>
  </sheetViews>
  <sheetFormatPr baseColWidth="10" defaultColWidth="7.140625" defaultRowHeight="9" x14ac:dyDescent="0.2"/>
  <cols>
    <col min="1" max="1" width="25" style="4" customWidth="1"/>
    <col min="2" max="12" width="5.7109375" style="4" hidden="1" customWidth="1"/>
    <col min="13" max="15" width="4.7109375" style="4" hidden="1" customWidth="1"/>
    <col min="16" max="16" width="5.42578125" style="4" hidden="1" customWidth="1"/>
    <col min="17" max="19" width="5.28515625" style="4" hidden="1" customWidth="1"/>
    <col min="20" max="20" width="6.5703125" style="4" hidden="1" customWidth="1"/>
    <col min="21" max="27" width="6.140625" style="4" customWidth="1"/>
    <col min="28" max="37" width="4.42578125" style="4" customWidth="1"/>
    <col min="38" max="47" width="3.85546875" style="4" customWidth="1"/>
    <col min="48" max="48" width="4" style="4" customWidth="1"/>
    <col min="49" max="16384" width="7.140625" style="4"/>
  </cols>
  <sheetData>
    <row r="1" spans="1:49" ht="15" customHeight="1" x14ac:dyDescent="0.2">
      <c r="A1" s="3" t="s">
        <v>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49" ht="12.75" customHeight="1" x14ac:dyDescent="0.2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49" ht="5.25" customHeight="1" x14ac:dyDescent="0.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49" ht="15.75" customHeight="1" x14ac:dyDescent="0.2">
      <c r="A4" s="27" t="s">
        <v>6</v>
      </c>
      <c r="B4" s="28">
        <v>1990</v>
      </c>
      <c r="C4" s="28">
        <v>1991</v>
      </c>
      <c r="D4" s="28">
        <v>1992</v>
      </c>
      <c r="E4" s="28">
        <v>1993</v>
      </c>
      <c r="F4" s="28">
        <v>1994</v>
      </c>
      <c r="G4" s="28">
        <v>1995</v>
      </c>
      <c r="H4" s="28">
        <v>1996</v>
      </c>
      <c r="I4" s="28">
        <v>1997</v>
      </c>
      <c r="J4" s="29">
        <v>1998</v>
      </c>
      <c r="K4" s="29">
        <v>1999</v>
      </c>
      <c r="L4" s="29">
        <v>2000</v>
      </c>
      <c r="M4" s="30">
        <v>2001</v>
      </c>
      <c r="N4" s="30">
        <v>2002</v>
      </c>
      <c r="O4" s="30">
        <v>2003</v>
      </c>
      <c r="P4" s="31">
        <v>2004</v>
      </c>
      <c r="Q4" s="31">
        <v>2005</v>
      </c>
      <c r="R4" s="31">
        <v>2006</v>
      </c>
      <c r="S4" s="31">
        <v>2007</v>
      </c>
      <c r="T4" s="31">
        <v>2008</v>
      </c>
      <c r="U4" s="31">
        <v>2009</v>
      </c>
      <c r="V4" s="31">
        <v>2010</v>
      </c>
      <c r="W4" s="31">
        <v>2011</v>
      </c>
      <c r="X4" s="31">
        <v>2012</v>
      </c>
      <c r="Y4" s="31">
        <v>2013</v>
      </c>
      <c r="Z4" s="31">
        <v>2014</v>
      </c>
      <c r="AA4" s="31">
        <v>2015</v>
      </c>
    </row>
    <row r="5" spans="1:49" s="52" customFormat="1" ht="14.45" customHeight="1" x14ac:dyDescent="0.25">
      <c r="A5" s="47" t="s">
        <v>29</v>
      </c>
      <c r="B5" s="48"/>
      <c r="C5" s="48"/>
      <c r="D5" s="48"/>
      <c r="E5" s="48"/>
      <c r="F5" s="48"/>
      <c r="G5" s="49"/>
      <c r="H5" s="49"/>
      <c r="I5" s="49"/>
      <c r="J5" s="50"/>
      <c r="K5" s="50"/>
      <c r="L5" s="50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</row>
    <row r="6" spans="1:49" ht="11.1" customHeight="1" x14ac:dyDescent="0.2">
      <c r="A6" s="32" t="s">
        <v>2</v>
      </c>
      <c r="B6" s="33">
        <v>86</v>
      </c>
      <c r="C6" s="33">
        <v>86</v>
      </c>
      <c r="D6" s="33">
        <v>75</v>
      </c>
      <c r="E6" s="33">
        <v>73</v>
      </c>
      <c r="F6" s="33">
        <v>63</v>
      </c>
      <c r="G6" s="33">
        <v>55</v>
      </c>
      <c r="H6" s="33">
        <v>97</v>
      </c>
      <c r="I6" s="33">
        <v>88</v>
      </c>
      <c r="J6" s="33">
        <v>88</v>
      </c>
      <c r="K6" s="33">
        <v>88</v>
      </c>
      <c r="L6" s="33">
        <v>82</v>
      </c>
      <c r="M6" s="33">
        <v>75</v>
      </c>
      <c r="N6" s="33">
        <v>93</v>
      </c>
      <c r="O6" s="33">
        <v>93</v>
      </c>
      <c r="P6" s="33">
        <v>93</v>
      </c>
      <c r="Q6" s="33">
        <v>84</v>
      </c>
      <c r="R6" s="33">
        <f t="shared" ref="R6:Z6" si="0">R11+R16+R21+R26+R31</f>
        <v>84</v>
      </c>
      <c r="S6" s="33">
        <f t="shared" si="0"/>
        <v>89</v>
      </c>
      <c r="T6" s="33">
        <f t="shared" si="0"/>
        <v>98</v>
      </c>
      <c r="U6" s="33">
        <f t="shared" si="0"/>
        <v>87</v>
      </c>
      <c r="V6" s="33">
        <f t="shared" si="0"/>
        <v>92</v>
      </c>
      <c r="W6" s="33">
        <f t="shared" si="0"/>
        <v>91</v>
      </c>
      <c r="X6" s="33">
        <f t="shared" si="0"/>
        <v>92</v>
      </c>
      <c r="Y6" s="33">
        <f t="shared" si="0"/>
        <v>95</v>
      </c>
      <c r="Z6" s="33">
        <f t="shared" si="0"/>
        <v>89</v>
      </c>
      <c r="AA6" s="33">
        <f>AA11+AA16+AA21+AA26+AA31</f>
        <v>92</v>
      </c>
      <c r="AB6" s="46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</row>
    <row r="7" spans="1:49" ht="11.1" customHeight="1" x14ac:dyDescent="0.2">
      <c r="A7" s="32" t="s">
        <v>3</v>
      </c>
      <c r="B7" s="33">
        <v>21</v>
      </c>
      <c r="C7" s="33">
        <v>21</v>
      </c>
      <c r="D7" s="33">
        <v>21</v>
      </c>
      <c r="E7" s="33">
        <v>20</v>
      </c>
      <c r="F7" s="33">
        <v>11</v>
      </c>
      <c r="G7" s="33">
        <v>23</v>
      </c>
      <c r="H7" s="33">
        <v>18</v>
      </c>
      <c r="I7" s="33">
        <v>18</v>
      </c>
      <c r="J7" s="33">
        <v>16</v>
      </c>
      <c r="K7" s="33">
        <v>38</v>
      </c>
      <c r="L7" s="33">
        <v>43</v>
      </c>
      <c r="M7" s="33">
        <v>31</v>
      </c>
      <c r="N7" s="33">
        <v>44</v>
      </c>
      <c r="O7" s="33">
        <v>45</v>
      </c>
      <c r="P7" s="33">
        <v>42</v>
      </c>
      <c r="Q7" s="33">
        <v>42</v>
      </c>
      <c r="R7" s="33">
        <v>43</v>
      </c>
      <c r="S7" s="33">
        <v>43</v>
      </c>
      <c r="T7" s="33">
        <v>45</v>
      </c>
      <c r="U7" s="33">
        <v>50</v>
      </c>
      <c r="V7" s="33">
        <f>V12+V17+V22+V27+V34+V36</f>
        <v>54</v>
      </c>
      <c r="W7" s="33">
        <f>W12+W17+W22+W27+W34+W36</f>
        <v>62</v>
      </c>
      <c r="X7" s="33">
        <f>X12+X17+X22+X27+X34+X36</f>
        <v>59</v>
      </c>
      <c r="Y7" s="33">
        <f>Y12+Y17+Y22+Y27+Y34</f>
        <v>59</v>
      </c>
      <c r="Z7" s="33">
        <f>Z12+Z17+Z22+Z27+Z34</f>
        <v>63</v>
      </c>
      <c r="AA7" s="33">
        <f>AA12+AA17+AA22+AA27+AA34</f>
        <v>67</v>
      </c>
      <c r="AB7" s="46"/>
      <c r="AM7" s="12"/>
      <c r="AN7" s="12"/>
      <c r="AO7" s="12"/>
      <c r="AP7" s="12"/>
      <c r="AQ7" s="12"/>
      <c r="AR7" s="12"/>
      <c r="AS7" s="12"/>
      <c r="AT7" s="12"/>
      <c r="AU7" s="12"/>
      <c r="AV7" s="12"/>
    </row>
    <row r="8" spans="1:49" ht="12.2" customHeight="1" x14ac:dyDescent="0.2">
      <c r="A8" s="32" t="s">
        <v>4</v>
      </c>
      <c r="B8" s="33">
        <v>162</v>
      </c>
      <c r="C8" s="33">
        <v>162</v>
      </c>
      <c r="D8" s="33">
        <v>161</v>
      </c>
      <c r="E8" s="33">
        <v>160</v>
      </c>
      <c r="F8" s="33">
        <v>175</v>
      </c>
      <c r="G8" s="33">
        <v>158</v>
      </c>
      <c r="H8" s="33">
        <v>179</v>
      </c>
      <c r="I8" s="33">
        <v>167</v>
      </c>
      <c r="J8" s="33">
        <v>156</v>
      </c>
      <c r="K8" s="33">
        <v>122</v>
      </c>
      <c r="L8" s="33">
        <v>142</v>
      </c>
      <c r="M8" s="33">
        <v>141</v>
      </c>
      <c r="N8" s="33">
        <v>127</v>
      </c>
      <c r="O8" s="33">
        <v>127</v>
      </c>
      <c r="P8" s="33">
        <v>127</v>
      </c>
      <c r="Q8" s="33">
        <v>118</v>
      </c>
      <c r="R8" s="33">
        <v>117</v>
      </c>
      <c r="S8" s="33">
        <v>116</v>
      </c>
      <c r="T8" s="33">
        <v>118</v>
      </c>
      <c r="U8" s="33">
        <v>118</v>
      </c>
      <c r="V8" s="33">
        <f t="shared" ref="V8:AA8" si="1">V13+V18+V23+V28</f>
        <v>110</v>
      </c>
      <c r="W8" s="33">
        <f t="shared" si="1"/>
        <v>110</v>
      </c>
      <c r="X8" s="33">
        <f t="shared" si="1"/>
        <v>110</v>
      </c>
      <c r="Y8" s="33">
        <f t="shared" si="1"/>
        <v>110</v>
      </c>
      <c r="Z8" s="33">
        <f t="shared" si="1"/>
        <v>110</v>
      </c>
      <c r="AA8" s="33">
        <f t="shared" si="1"/>
        <v>110</v>
      </c>
      <c r="AB8" s="46"/>
      <c r="AM8" s="12"/>
      <c r="AN8" s="12"/>
      <c r="AO8" s="12"/>
      <c r="AP8" s="12"/>
      <c r="AQ8" s="12"/>
      <c r="AR8" s="12"/>
      <c r="AS8" s="12"/>
      <c r="AT8" s="12"/>
      <c r="AU8" s="12"/>
      <c r="AV8" s="12"/>
    </row>
    <row r="9" spans="1:49" ht="12.2" customHeight="1" x14ac:dyDescent="0.2">
      <c r="A9" s="32" t="s">
        <v>5</v>
      </c>
      <c r="B9" s="33">
        <v>2139</v>
      </c>
      <c r="C9" s="33">
        <v>2139</v>
      </c>
      <c r="D9" s="33">
        <v>2144</v>
      </c>
      <c r="E9" s="33">
        <v>2061</v>
      </c>
      <c r="F9" s="33">
        <v>2077</v>
      </c>
      <c r="G9" s="33">
        <v>1991</v>
      </c>
      <c r="H9" s="33">
        <v>2643</v>
      </c>
      <c r="I9" s="33">
        <v>2264</v>
      </c>
      <c r="J9" s="33">
        <v>2269</v>
      </c>
      <c r="K9" s="33">
        <v>1875</v>
      </c>
      <c r="L9" s="33">
        <v>1895</v>
      </c>
      <c r="M9" s="33">
        <v>2457</v>
      </c>
      <c r="N9" s="33">
        <v>2674</v>
      </c>
      <c r="O9" s="33">
        <v>2719</v>
      </c>
      <c r="P9" s="33">
        <v>2719</v>
      </c>
      <c r="Q9" s="33">
        <v>2346</v>
      </c>
      <c r="R9" s="33">
        <v>2375</v>
      </c>
      <c r="S9" s="33">
        <v>2401</v>
      </c>
      <c r="T9" s="33">
        <v>2409</v>
      </c>
      <c r="U9" s="33">
        <v>2283</v>
      </c>
      <c r="V9" s="33">
        <f t="shared" ref="V9:AA9" si="2">V14+V19+V24+V29+V32</f>
        <v>2212</v>
      </c>
      <c r="W9" s="33">
        <f t="shared" si="2"/>
        <v>2174</v>
      </c>
      <c r="X9" s="33">
        <f t="shared" si="2"/>
        <v>2205</v>
      </c>
      <c r="Y9" s="33">
        <f t="shared" si="2"/>
        <v>2208</v>
      </c>
      <c r="Z9" s="33">
        <f t="shared" si="2"/>
        <v>2154</v>
      </c>
      <c r="AA9" s="33">
        <f t="shared" si="2"/>
        <v>2154</v>
      </c>
      <c r="AB9" s="46"/>
      <c r="AM9" s="12"/>
      <c r="AN9" s="12"/>
      <c r="AO9" s="12"/>
      <c r="AP9" s="12"/>
      <c r="AQ9" s="12"/>
      <c r="AR9" s="12"/>
      <c r="AS9" s="12"/>
      <c r="AT9" s="12"/>
      <c r="AU9" s="12"/>
      <c r="AV9" s="12"/>
    </row>
    <row r="10" spans="1:49" ht="11.1" customHeight="1" x14ac:dyDescent="0.2">
      <c r="A10" s="32" t="s">
        <v>7</v>
      </c>
      <c r="B10" s="34"/>
      <c r="C10" s="34"/>
      <c r="D10" s="34"/>
      <c r="E10" s="34"/>
      <c r="F10" s="34"/>
      <c r="G10" s="34"/>
      <c r="H10" s="34"/>
      <c r="I10" s="34"/>
      <c r="J10" s="20"/>
      <c r="K10" s="20"/>
      <c r="L10" s="20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46"/>
      <c r="AM10" s="12"/>
      <c r="AN10" s="12"/>
      <c r="AO10" s="12"/>
      <c r="AP10" s="12"/>
      <c r="AQ10" s="12"/>
      <c r="AR10" s="12"/>
      <c r="AS10" s="12"/>
      <c r="AT10" s="12"/>
      <c r="AU10" s="12"/>
      <c r="AV10" s="12"/>
    </row>
    <row r="11" spans="1:49" ht="11.1" customHeight="1" x14ac:dyDescent="0.2">
      <c r="A11" s="36" t="s">
        <v>32</v>
      </c>
      <c r="B11" s="35" t="s">
        <v>8</v>
      </c>
      <c r="C11" s="35" t="s">
        <v>8</v>
      </c>
      <c r="D11" s="35" t="s">
        <v>8</v>
      </c>
      <c r="E11" s="35" t="s">
        <v>8</v>
      </c>
      <c r="F11" s="35" t="s">
        <v>8</v>
      </c>
      <c r="G11" s="35" t="s">
        <v>8</v>
      </c>
      <c r="H11" s="35" t="s">
        <v>8</v>
      </c>
      <c r="I11" s="35" t="s">
        <v>8</v>
      </c>
      <c r="J11" s="35" t="s">
        <v>8</v>
      </c>
      <c r="K11" s="35" t="s">
        <v>8</v>
      </c>
      <c r="L11" s="35" t="s">
        <v>8</v>
      </c>
      <c r="M11" s="35">
        <v>1</v>
      </c>
      <c r="N11" s="35">
        <v>1</v>
      </c>
      <c r="O11" s="35">
        <v>1</v>
      </c>
      <c r="P11" s="35">
        <v>1</v>
      </c>
      <c r="Q11" s="35">
        <v>1</v>
      </c>
      <c r="R11" s="35">
        <v>1</v>
      </c>
      <c r="S11" s="35">
        <v>1</v>
      </c>
      <c r="T11" s="35">
        <v>1</v>
      </c>
      <c r="U11" s="35">
        <v>1</v>
      </c>
      <c r="V11" s="35">
        <v>1</v>
      </c>
      <c r="W11" s="35">
        <v>1</v>
      </c>
      <c r="X11" s="35">
        <v>1</v>
      </c>
      <c r="Y11" s="35">
        <v>1</v>
      </c>
      <c r="Z11" s="35">
        <v>1</v>
      </c>
      <c r="AA11" s="35">
        <v>1</v>
      </c>
      <c r="AB11" s="46"/>
      <c r="AM11" s="12"/>
      <c r="AN11" s="12"/>
      <c r="AO11" s="12"/>
      <c r="AP11" s="12"/>
      <c r="AQ11" s="12"/>
      <c r="AR11" s="12"/>
      <c r="AS11" s="12"/>
      <c r="AT11" s="12"/>
      <c r="AU11" s="12"/>
      <c r="AV11" s="12"/>
    </row>
    <row r="12" spans="1:49" ht="11.1" customHeight="1" x14ac:dyDescent="0.2">
      <c r="A12" s="36" t="s">
        <v>33</v>
      </c>
      <c r="B12" s="35" t="s">
        <v>8</v>
      </c>
      <c r="C12" s="35" t="s">
        <v>8</v>
      </c>
      <c r="D12" s="35" t="s">
        <v>8</v>
      </c>
      <c r="E12" s="35" t="s">
        <v>8</v>
      </c>
      <c r="F12" s="35" t="s">
        <v>8</v>
      </c>
      <c r="G12" s="35" t="s">
        <v>8</v>
      </c>
      <c r="H12" s="35" t="s">
        <v>8</v>
      </c>
      <c r="I12" s="35" t="s">
        <v>8</v>
      </c>
      <c r="J12" s="35" t="s">
        <v>8</v>
      </c>
      <c r="K12" s="35" t="s">
        <v>8</v>
      </c>
      <c r="L12" s="35" t="s">
        <v>8</v>
      </c>
      <c r="M12" s="35">
        <v>3</v>
      </c>
      <c r="N12" s="35">
        <v>3</v>
      </c>
      <c r="O12" s="35">
        <v>3</v>
      </c>
      <c r="P12" s="35">
        <v>3</v>
      </c>
      <c r="Q12" s="35">
        <v>3</v>
      </c>
      <c r="R12" s="35">
        <v>3</v>
      </c>
      <c r="S12" s="35">
        <v>3</v>
      </c>
      <c r="T12" s="35">
        <v>3</v>
      </c>
      <c r="U12" s="35">
        <v>3</v>
      </c>
      <c r="V12" s="35">
        <v>3</v>
      </c>
      <c r="W12" s="35">
        <v>3</v>
      </c>
      <c r="X12" s="35">
        <v>3</v>
      </c>
      <c r="Y12" s="35">
        <v>3</v>
      </c>
      <c r="Z12" s="35">
        <v>3</v>
      </c>
      <c r="AA12" s="35">
        <v>3</v>
      </c>
      <c r="AB12" s="46"/>
      <c r="AM12" s="12"/>
      <c r="AN12" s="12"/>
      <c r="AO12" s="12"/>
      <c r="AP12" s="12"/>
      <c r="AQ12" s="12"/>
      <c r="AR12" s="12"/>
      <c r="AS12" s="12"/>
      <c r="AT12" s="12"/>
      <c r="AU12" s="12"/>
      <c r="AV12" s="12"/>
    </row>
    <row r="13" spans="1:49" ht="11.1" customHeight="1" x14ac:dyDescent="0.2">
      <c r="A13" s="36" t="s">
        <v>34</v>
      </c>
      <c r="B13" s="35" t="s">
        <v>8</v>
      </c>
      <c r="C13" s="35" t="s">
        <v>8</v>
      </c>
      <c r="D13" s="35" t="s">
        <v>8</v>
      </c>
      <c r="E13" s="35" t="s">
        <v>8</v>
      </c>
      <c r="F13" s="35" t="s">
        <v>8</v>
      </c>
      <c r="G13" s="35" t="s">
        <v>8</v>
      </c>
      <c r="H13" s="35" t="s">
        <v>8</v>
      </c>
      <c r="I13" s="35" t="s">
        <v>8</v>
      </c>
      <c r="J13" s="35" t="s">
        <v>8</v>
      </c>
      <c r="K13" s="35" t="s">
        <v>8</v>
      </c>
      <c r="L13" s="35" t="s">
        <v>8</v>
      </c>
      <c r="M13" s="35">
        <v>3</v>
      </c>
      <c r="N13" s="35">
        <v>3</v>
      </c>
      <c r="O13" s="35">
        <v>3</v>
      </c>
      <c r="P13" s="35">
        <v>3</v>
      </c>
      <c r="Q13" s="35">
        <v>3</v>
      </c>
      <c r="R13" s="35">
        <v>3</v>
      </c>
      <c r="S13" s="35">
        <v>3</v>
      </c>
      <c r="T13" s="35">
        <v>3</v>
      </c>
      <c r="U13" s="35">
        <v>3</v>
      </c>
      <c r="V13" s="35">
        <v>3</v>
      </c>
      <c r="W13" s="35">
        <v>3</v>
      </c>
      <c r="X13" s="35">
        <v>3</v>
      </c>
      <c r="Y13" s="35">
        <v>3</v>
      </c>
      <c r="Z13" s="35">
        <v>3</v>
      </c>
      <c r="AA13" s="35">
        <v>3</v>
      </c>
      <c r="AB13" s="46"/>
      <c r="AM13" s="12"/>
      <c r="AN13" s="12"/>
      <c r="AO13" s="12"/>
      <c r="AP13" s="12"/>
      <c r="AQ13" s="12"/>
      <c r="AR13" s="12"/>
      <c r="AS13" s="12"/>
      <c r="AT13" s="12"/>
      <c r="AU13" s="12"/>
      <c r="AV13" s="12"/>
    </row>
    <row r="14" spans="1:49" ht="11.1" customHeight="1" x14ac:dyDescent="0.2">
      <c r="A14" s="36" t="s">
        <v>35</v>
      </c>
      <c r="B14" s="35" t="s">
        <v>8</v>
      </c>
      <c r="C14" s="35" t="s">
        <v>8</v>
      </c>
      <c r="D14" s="35" t="s">
        <v>8</v>
      </c>
      <c r="E14" s="35" t="s">
        <v>8</v>
      </c>
      <c r="F14" s="35" t="s">
        <v>8</v>
      </c>
      <c r="G14" s="35" t="s">
        <v>8</v>
      </c>
      <c r="H14" s="35" t="s">
        <v>8</v>
      </c>
      <c r="I14" s="35" t="s">
        <v>8</v>
      </c>
      <c r="J14" s="35" t="s">
        <v>8</v>
      </c>
      <c r="K14" s="35" t="s">
        <v>8</v>
      </c>
      <c r="L14" s="35" t="s">
        <v>8</v>
      </c>
      <c r="M14" s="35">
        <v>4</v>
      </c>
      <c r="N14" s="35">
        <v>4</v>
      </c>
      <c r="O14" s="35">
        <v>5</v>
      </c>
      <c r="P14" s="35">
        <v>5</v>
      </c>
      <c r="Q14" s="35">
        <v>5</v>
      </c>
      <c r="R14" s="35">
        <v>5</v>
      </c>
      <c r="S14" s="35">
        <v>5</v>
      </c>
      <c r="T14" s="35">
        <v>5</v>
      </c>
      <c r="U14" s="35">
        <v>5</v>
      </c>
      <c r="V14" s="35">
        <v>5</v>
      </c>
      <c r="W14" s="35">
        <v>5</v>
      </c>
      <c r="X14" s="35">
        <v>5</v>
      </c>
      <c r="Y14" s="35">
        <v>5</v>
      </c>
      <c r="Z14" s="35">
        <v>5</v>
      </c>
      <c r="AA14" s="35">
        <v>5</v>
      </c>
      <c r="AB14" s="46"/>
      <c r="AM14" s="12"/>
      <c r="AN14" s="12"/>
      <c r="AO14" s="12"/>
      <c r="AP14" s="12"/>
      <c r="AQ14" s="12"/>
      <c r="AR14" s="12"/>
      <c r="AS14" s="12"/>
      <c r="AT14" s="12"/>
      <c r="AU14" s="12"/>
      <c r="AV14" s="12"/>
    </row>
    <row r="15" spans="1:49" ht="11.1" customHeight="1" x14ac:dyDescent="0.2">
      <c r="A15" s="32" t="s">
        <v>18</v>
      </c>
      <c r="B15" s="34"/>
      <c r="C15" s="34"/>
      <c r="D15" s="34"/>
      <c r="E15" s="34"/>
      <c r="F15" s="34"/>
      <c r="G15" s="34"/>
      <c r="H15" s="34"/>
      <c r="I15" s="34"/>
      <c r="J15" s="20"/>
      <c r="K15" s="20"/>
      <c r="L15" s="20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46"/>
      <c r="AM15" s="12"/>
      <c r="AN15" s="12"/>
      <c r="AO15" s="12"/>
      <c r="AP15" s="12"/>
      <c r="AQ15" s="12"/>
      <c r="AR15" s="12"/>
      <c r="AS15" s="12"/>
      <c r="AT15" s="12"/>
      <c r="AU15" s="12"/>
      <c r="AV15" s="12"/>
    </row>
    <row r="16" spans="1:49" ht="11.1" customHeight="1" x14ac:dyDescent="0.2">
      <c r="A16" s="36" t="s">
        <v>32</v>
      </c>
      <c r="B16" s="35" t="s">
        <v>8</v>
      </c>
      <c r="C16" s="35" t="s">
        <v>8</v>
      </c>
      <c r="D16" s="35" t="s">
        <v>8</v>
      </c>
      <c r="E16" s="35" t="s">
        <v>8</v>
      </c>
      <c r="F16" s="35" t="s">
        <v>8</v>
      </c>
      <c r="G16" s="35" t="s">
        <v>8</v>
      </c>
      <c r="H16" s="35" t="s">
        <v>8</v>
      </c>
      <c r="I16" s="35">
        <v>3</v>
      </c>
      <c r="J16" s="35">
        <v>3</v>
      </c>
      <c r="K16" s="35">
        <v>3</v>
      </c>
      <c r="L16" s="35">
        <v>3</v>
      </c>
      <c r="M16" s="35">
        <v>3</v>
      </c>
      <c r="N16" s="35">
        <v>4</v>
      </c>
      <c r="O16" s="35">
        <v>4</v>
      </c>
      <c r="P16" s="35">
        <v>4</v>
      </c>
      <c r="Q16" s="35">
        <v>4</v>
      </c>
      <c r="R16" s="35">
        <v>4</v>
      </c>
      <c r="S16" s="35">
        <v>4</v>
      </c>
      <c r="T16" s="35">
        <v>4</v>
      </c>
      <c r="U16" s="35">
        <v>4</v>
      </c>
      <c r="V16" s="35">
        <v>3</v>
      </c>
      <c r="W16" s="35">
        <v>3</v>
      </c>
      <c r="X16" s="35">
        <v>4</v>
      </c>
      <c r="Y16" s="35">
        <v>4</v>
      </c>
      <c r="Z16" s="35">
        <v>4</v>
      </c>
      <c r="AA16" s="35">
        <v>4</v>
      </c>
      <c r="AB16" s="46"/>
      <c r="AM16" s="12"/>
      <c r="AN16" s="12"/>
      <c r="AO16" s="12"/>
      <c r="AP16" s="12"/>
      <c r="AQ16" s="12"/>
      <c r="AR16" s="12"/>
      <c r="AS16" s="12"/>
      <c r="AT16" s="12"/>
      <c r="AU16" s="12"/>
      <c r="AV16" s="12"/>
    </row>
    <row r="17" spans="1:48" ht="11.1" customHeight="1" x14ac:dyDescent="0.2">
      <c r="A17" s="36" t="s">
        <v>33</v>
      </c>
      <c r="B17" s="35" t="s">
        <v>8</v>
      </c>
      <c r="C17" s="35" t="s">
        <v>8</v>
      </c>
      <c r="D17" s="35" t="s">
        <v>8</v>
      </c>
      <c r="E17" s="35" t="s">
        <v>8</v>
      </c>
      <c r="F17" s="35" t="s">
        <v>8</v>
      </c>
      <c r="G17" s="35" t="s">
        <v>8</v>
      </c>
      <c r="H17" s="35" t="s">
        <v>8</v>
      </c>
      <c r="I17" s="35">
        <v>6</v>
      </c>
      <c r="J17" s="35">
        <v>6</v>
      </c>
      <c r="K17" s="35">
        <v>6</v>
      </c>
      <c r="L17" s="35">
        <v>6</v>
      </c>
      <c r="M17" s="35">
        <v>6</v>
      </c>
      <c r="N17" s="35">
        <v>5</v>
      </c>
      <c r="O17" s="35">
        <v>6</v>
      </c>
      <c r="P17" s="35">
        <v>3</v>
      </c>
      <c r="Q17" s="35">
        <v>3</v>
      </c>
      <c r="R17" s="35">
        <v>4</v>
      </c>
      <c r="S17" s="35">
        <v>4</v>
      </c>
      <c r="T17" s="35">
        <v>4</v>
      </c>
      <c r="U17" s="35">
        <v>4</v>
      </c>
      <c r="V17" s="35">
        <v>5</v>
      </c>
      <c r="W17" s="35">
        <v>5</v>
      </c>
      <c r="X17" s="35">
        <v>2</v>
      </c>
      <c r="Y17" s="35">
        <v>2</v>
      </c>
      <c r="Z17" s="35">
        <v>2</v>
      </c>
      <c r="AA17" s="35">
        <v>2</v>
      </c>
      <c r="AB17" s="46"/>
      <c r="AM17" s="12"/>
      <c r="AN17" s="12"/>
      <c r="AO17" s="12"/>
      <c r="AP17" s="12"/>
      <c r="AQ17" s="12"/>
      <c r="AR17" s="12"/>
      <c r="AS17" s="12"/>
      <c r="AT17" s="12"/>
      <c r="AU17" s="12"/>
      <c r="AV17" s="12"/>
    </row>
    <row r="18" spans="1:48" ht="11.1" customHeight="1" x14ac:dyDescent="0.2">
      <c r="A18" s="36" t="s">
        <v>34</v>
      </c>
      <c r="B18" s="35" t="s">
        <v>8</v>
      </c>
      <c r="C18" s="35" t="s">
        <v>8</v>
      </c>
      <c r="D18" s="35" t="s">
        <v>8</v>
      </c>
      <c r="E18" s="35" t="s">
        <v>8</v>
      </c>
      <c r="F18" s="35" t="s">
        <v>8</v>
      </c>
      <c r="G18" s="35" t="s">
        <v>8</v>
      </c>
      <c r="H18" s="35" t="s">
        <v>8</v>
      </c>
      <c r="I18" s="35">
        <v>20</v>
      </c>
      <c r="J18" s="35">
        <v>20</v>
      </c>
      <c r="K18" s="35">
        <v>20</v>
      </c>
      <c r="L18" s="35">
        <v>20</v>
      </c>
      <c r="M18" s="35">
        <v>20</v>
      </c>
      <c r="N18" s="35">
        <v>20</v>
      </c>
      <c r="O18" s="35">
        <v>20</v>
      </c>
      <c r="P18" s="35">
        <v>20</v>
      </c>
      <c r="Q18" s="35">
        <v>20</v>
      </c>
      <c r="R18" s="35">
        <v>19</v>
      </c>
      <c r="S18" s="35">
        <v>19</v>
      </c>
      <c r="T18" s="35">
        <v>19</v>
      </c>
      <c r="U18" s="35">
        <v>19</v>
      </c>
      <c r="V18" s="35">
        <v>13</v>
      </c>
      <c r="W18" s="35">
        <v>13</v>
      </c>
      <c r="X18" s="35">
        <v>13</v>
      </c>
      <c r="Y18" s="35">
        <v>13</v>
      </c>
      <c r="Z18" s="35">
        <v>13</v>
      </c>
      <c r="AA18" s="35">
        <v>13</v>
      </c>
      <c r="AB18" s="46"/>
      <c r="AM18" s="12"/>
      <c r="AN18" s="12"/>
      <c r="AO18" s="12"/>
      <c r="AP18" s="12"/>
      <c r="AQ18" s="12"/>
      <c r="AR18" s="12"/>
      <c r="AS18" s="12"/>
      <c r="AT18" s="12"/>
      <c r="AU18" s="12"/>
      <c r="AV18" s="12"/>
    </row>
    <row r="19" spans="1:48" ht="11.1" customHeight="1" x14ac:dyDescent="0.2">
      <c r="A19" s="36" t="s">
        <v>35</v>
      </c>
      <c r="B19" s="35" t="s">
        <v>8</v>
      </c>
      <c r="C19" s="35" t="s">
        <v>8</v>
      </c>
      <c r="D19" s="35" t="s">
        <v>8</v>
      </c>
      <c r="E19" s="35" t="s">
        <v>8</v>
      </c>
      <c r="F19" s="35" t="s">
        <v>8</v>
      </c>
      <c r="G19" s="35" t="s">
        <v>8</v>
      </c>
      <c r="H19" s="35" t="s">
        <v>8</v>
      </c>
      <c r="I19" s="35">
        <v>69</v>
      </c>
      <c r="J19" s="35">
        <v>69</v>
      </c>
      <c r="K19" s="35">
        <v>69</v>
      </c>
      <c r="L19" s="35">
        <v>69</v>
      </c>
      <c r="M19" s="35">
        <v>69</v>
      </c>
      <c r="N19" s="35">
        <v>69</v>
      </c>
      <c r="O19" s="35">
        <v>69</v>
      </c>
      <c r="P19" s="35">
        <v>69</v>
      </c>
      <c r="Q19" s="35">
        <v>69</v>
      </c>
      <c r="R19" s="35">
        <v>69</v>
      </c>
      <c r="S19" s="35">
        <v>69</v>
      </c>
      <c r="T19" s="35">
        <v>69</v>
      </c>
      <c r="U19" s="35">
        <v>69</v>
      </c>
      <c r="V19" s="35">
        <v>70</v>
      </c>
      <c r="W19" s="35">
        <v>70</v>
      </c>
      <c r="X19" s="35">
        <v>71</v>
      </c>
      <c r="Y19" s="35">
        <v>71</v>
      </c>
      <c r="Z19" s="35">
        <v>71</v>
      </c>
      <c r="AA19" s="35">
        <v>71</v>
      </c>
      <c r="AB19" s="46"/>
      <c r="AM19" s="12"/>
      <c r="AN19" s="12"/>
      <c r="AO19" s="12"/>
      <c r="AP19" s="12"/>
      <c r="AQ19" s="12"/>
      <c r="AR19" s="12"/>
      <c r="AS19" s="12"/>
      <c r="AT19" s="12"/>
      <c r="AU19" s="12"/>
      <c r="AV19" s="12"/>
    </row>
    <row r="20" spans="1:48" ht="11.1" customHeight="1" x14ac:dyDescent="0.2">
      <c r="A20" s="38" t="s">
        <v>0</v>
      </c>
      <c r="B20" s="39"/>
      <c r="C20" s="39"/>
      <c r="D20" s="39"/>
      <c r="E20" s="39"/>
      <c r="F20" s="39"/>
      <c r="G20" s="39"/>
      <c r="H20" s="39"/>
      <c r="I20" s="39"/>
      <c r="J20" s="40"/>
      <c r="K20" s="40"/>
      <c r="L20" s="40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46"/>
      <c r="AM20" s="12"/>
      <c r="AN20" s="12"/>
      <c r="AO20" s="12"/>
      <c r="AP20" s="12"/>
      <c r="AQ20" s="12"/>
      <c r="AR20" s="12"/>
      <c r="AS20" s="12"/>
      <c r="AT20" s="12"/>
      <c r="AU20" s="12"/>
      <c r="AV20" s="12"/>
    </row>
    <row r="21" spans="1:48" ht="11.1" customHeight="1" x14ac:dyDescent="0.2">
      <c r="A21" s="36" t="s">
        <v>32</v>
      </c>
      <c r="B21" s="35" t="s">
        <v>8</v>
      </c>
      <c r="C21" s="35" t="s">
        <v>8</v>
      </c>
      <c r="D21" s="35" t="s">
        <v>8</v>
      </c>
      <c r="E21" s="35" t="s">
        <v>8</v>
      </c>
      <c r="F21" s="35" t="s">
        <v>8</v>
      </c>
      <c r="G21" s="35" t="s">
        <v>8</v>
      </c>
      <c r="H21" s="35" t="s">
        <v>8</v>
      </c>
      <c r="I21" s="35" t="s">
        <v>8</v>
      </c>
      <c r="J21" s="35" t="s">
        <v>8</v>
      </c>
      <c r="K21" s="35">
        <v>23</v>
      </c>
      <c r="L21" s="35">
        <v>23</v>
      </c>
      <c r="M21" s="35">
        <v>16</v>
      </c>
      <c r="N21" s="35">
        <v>28</v>
      </c>
      <c r="O21" s="35">
        <v>28</v>
      </c>
      <c r="P21" s="35">
        <v>28</v>
      </c>
      <c r="Q21" s="35">
        <v>28</v>
      </c>
      <c r="R21" s="35">
        <v>28</v>
      </c>
      <c r="S21" s="35">
        <v>31</v>
      </c>
      <c r="T21" s="35">
        <v>40</v>
      </c>
      <c r="U21" s="35">
        <v>29</v>
      </c>
      <c r="V21" s="35">
        <v>34</v>
      </c>
      <c r="W21" s="35">
        <v>33</v>
      </c>
      <c r="X21" s="35">
        <v>33</v>
      </c>
      <c r="Y21" s="35">
        <v>36</v>
      </c>
      <c r="Z21" s="35">
        <v>31</v>
      </c>
      <c r="AA21" s="35">
        <v>34</v>
      </c>
      <c r="AB21" s="46"/>
      <c r="AM21" s="12"/>
      <c r="AN21" s="12"/>
      <c r="AO21" s="12"/>
      <c r="AP21" s="12"/>
      <c r="AQ21" s="12"/>
      <c r="AR21" s="12"/>
      <c r="AS21" s="12"/>
      <c r="AT21" s="12"/>
      <c r="AU21" s="12"/>
      <c r="AV21" s="12"/>
    </row>
    <row r="22" spans="1:48" ht="11.1" customHeight="1" x14ac:dyDescent="0.2">
      <c r="A22" s="36" t="s">
        <v>33</v>
      </c>
      <c r="B22" s="35" t="s">
        <v>8</v>
      </c>
      <c r="C22" s="35" t="s">
        <v>8</v>
      </c>
      <c r="D22" s="35" t="s">
        <v>8</v>
      </c>
      <c r="E22" s="35" t="s">
        <v>8</v>
      </c>
      <c r="F22" s="35" t="s">
        <v>8</v>
      </c>
      <c r="G22" s="35" t="s">
        <v>8</v>
      </c>
      <c r="H22" s="35" t="s">
        <v>8</v>
      </c>
      <c r="I22" s="35" t="s">
        <v>8</v>
      </c>
      <c r="J22" s="35" t="s">
        <v>8</v>
      </c>
      <c r="K22" s="35">
        <v>21</v>
      </c>
      <c r="L22" s="35">
        <v>26</v>
      </c>
      <c r="M22" s="35">
        <v>14</v>
      </c>
      <c r="N22" s="35">
        <v>28</v>
      </c>
      <c r="O22" s="35">
        <v>28</v>
      </c>
      <c r="P22" s="35">
        <v>28</v>
      </c>
      <c r="Q22" s="35">
        <v>28</v>
      </c>
      <c r="R22" s="35">
        <v>28</v>
      </c>
      <c r="S22" s="35">
        <v>28</v>
      </c>
      <c r="T22" s="35">
        <v>28</v>
      </c>
      <c r="U22" s="35">
        <v>27</v>
      </c>
      <c r="V22" s="35">
        <v>27</v>
      </c>
      <c r="W22" s="35">
        <v>31</v>
      </c>
      <c r="X22" s="35">
        <v>31</v>
      </c>
      <c r="Y22" s="35">
        <v>31</v>
      </c>
      <c r="Z22" s="35">
        <v>32</v>
      </c>
      <c r="AA22" s="35">
        <v>33</v>
      </c>
      <c r="AB22" s="46"/>
      <c r="AM22" s="12"/>
      <c r="AN22" s="12"/>
      <c r="AO22" s="12"/>
      <c r="AP22" s="12"/>
      <c r="AQ22" s="12"/>
      <c r="AR22" s="12"/>
      <c r="AS22" s="12"/>
      <c r="AT22" s="12"/>
      <c r="AU22" s="12"/>
      <c r="AV22" s="12"/>
    </row>
    <row r="23" spans="1:48" ht="11.1" customHeight="1" x14ac:dyDescent="0.2">
      <c r="A23" s="36" t="s">
        <v>34</v>
      </c>
      <c r="B23" s="35" t="s">
        <v>8</v>
      </c>
      <c r="C23" s="35" t="s">
        <v>8</v>
      </c>
      <c r="D23" s="35" t="s">
        <v>8</v>
      </c>
      <c r="E23" s="35" t="s">
        <v>8</v>
      </c>
      <c r="F23" s="35" t="s">
        <v>8</v>
      </c>
      <c r="G23" s="35" t="s">
        <v>8</v>
      </c>
      <c r="H23" s="35" t="s">
        <v>8</v>
      </c>
      <c r="I23" s="35" t="s">
        <v>8</v>
      </c>
      <c r="J23" s="35" t="s">
        <v>8</v>
      </c>
      <c r="K23" s="35">
        <v>23</v>
      </c>
      <c r="L23" s="35">
        <v>23</v>
      </c>
      <c r="M23" s="35">
        <v>22</v>
      </c>
      <c r="N23" s="35">
        <v>23</v>
      </c>
      <c r="O23" s="35">
        <v>23</v>
      </c>
      <c r="P23" s="35">
        <v>23</v>
      </c>
      <c r="Q23" s="35">
        <v>23</v>
      </c>
      <c r="R23" s="35">
        <v>23</v>
      </c>
      <c r="S23" s="35">
        <v>23</v>
      </c>
      <c r="T23" s="35">
        <v>23</v>
      </c>
      <c r="U23" s="35">
        <v>23</v>
      </c>
      <c r="V23" s="35">
        <v>23</v>
      </c>
      <c r="W23" s="35">
        <v>23</v>
      </c>
      <c r="X23" s="35">
        <v>23</v>
      </c>
      <c r="Y23" s="35">
        <v>23</v>
      </c>
      <c r="Z23" s="35">
        <v>23</v>
      </c>
      <c r="AA23" s="35">
        <v>23</v>
      </c>
      <c r="AB23" s="46"/>
      <c r="AM23" s="12"/>
      <c r="AN23" s="12"/>
      <c r="AO23" s="12"/>
      <c r="AP23" s="12"/>
      <c r="AQ23" s="12"/>
      <c r="AR23" s="12"/>
      <c r="AS23" s="12"/>
      <c r="AT23" s="12"/>
      <c r="AU23" s="12"/>
      <c r="AV23" s="12"/>
    </row>
    <row r="24" spans="1:48" ht="11.1" customHeight="1" x14ac:dyDescent="0.2">
      <c r="A24" s="36" t="s">
        <v>35</v>
      </c>
      <c r="B24" s="35" t="s">
        <v>8</v>
      </c>
      <c r="C24" s="35" t="s">
        <v>8</v>
      </c>
      <c r="D24" s="35" t="s">
        <v>8</v>
      </c>
      <c r="E24" s="35" t="s">
        <v>8</v>
      </c>
      <c r="F24" s="35" t="s">
        <v>8</v>
      </c>
      <c r="G24" s="35" t="s">
        <v>8</v>
      </c>
      <c r="H24" s="35" t="s">
        <v>8</v>
      </c>
      <c r="I24" s="35" t="s">
        <v>8</v>
      </c>
      <c r="J24" s="35" t="s">
        <v>8</v>
      </c>
      <c r="K24" s="35">
        <v>909</v>
      </c>
      <c r="L24" s="35">
        <v>909</v>
      </c>
      <c r="M24" s="35">
        <v>750</v>
      </c>
      <c r="N24" s="35">
        <v>988</v>
      </c>
      <c r="O24" s="35">
        <v>1032</v>
      </c>
      <c r="P24" s="35">
        <v>1032</v>
      </c>
      <c r="Q24" s="35">
        <v>1032</v>
      </c>
      <c r="R24" s="35">
        <v>1055</v>
      </c>
      <c r="S24" s="35">
        <v>1055</v>
      </c>
      <c r="T24" s="35">
        <v>1113</v>
      </c>
      <c r="U24" s="35">
        <v>948</v>
      </c>
      <c r="V24" s="35">
        <v>926</v>
      </c>
      <c r="W24" s="35">
        <v>888</v>
      </c>
      <c r="X24" s="35">
        <v>918</v>
      </c>
      <c r="Y24" s="35">
        <v>921</v>
      </c>
      <c r="Z24" s="35">
        <v>867</v>
      </c>
      <c r="AA24" s="35">
        <v>867</v>
      </c>
      <c r="AB24" s="46"/>
      <c r="AM24" s="12"/>
      <c r="AN24" s="12"/>
      <c r="AO24" s="12"/>
      <c r="AP24" s="12"/>
      <c r="AQ24" s="12"/>
      <c r="AR24" s="12"/>
      <c r="AS24" s="12"/>
      <c r="AT24" s="12"/>
      <c r="AU24" s="12"/>
      <c r="AV24" s="12"/>
    </row>
    <row r="25" spans="1:48" ht="11.1" customHeight="1" x14ac:dyDescent="0.2">
      <c r="A25" s="32" t="s">
        <v>1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46"/>
      <c r="AM25" s="12"/>
      <c r="AN25" s="12"/>
      <c r="AO25" s="12"/>
      <c r="AP25" s="12"/>
      <c r="AQ25" s="12"/>
      <c r="AR25" s="12"/>
      <c r="AS25" s="12"/>
      <c r="AT25" s="12"/>
      <c r="AU25" s="12"/>
      <c r="AV25" s="12"/>
    </row>
    <row r="26" spans="1:48" ht="11.1" customHeight="1" x14ac:dyDescent="0.2">
      <c r="A26" s="36" t="s">
        <v>32</v>
      </c>
      <c r="B26" s="35" t="s">
        <v>8</v>
      </c>
      <c r="C26" s="35" t="s">
        <v>8</v>
      </c>
      <c r="D26" s="35" t="s">
        <v>8</v>
      </c>
      <c r="E26" s="35" t="s">
        <v>8</v>
      </c>
      <c r="F26" s="35" t="s">
        <v>8</v>
      </c>
      <c r="G26" s="35" t="s">
        <v>8</v>
      </c>
      <c r="H26" s="35" t="s">
        <v>8</v>
      </c>
      <c r="I26" s="35" t="s">
        <v>8</v>
      </c>
      <c r="J26" s="35" t="s">
        <v>8</v>
      </c>
      <c r="K26" s="35">
        <v>32</v>
      </c>
      <c r="L26" s="35">
        <v>27</v>
      </c>
      <c r="M26" s="35">
        <v>27</v>
      </c>
      <c r="N26" s="35">
        <v>32</v>
      </c>
      <c r="O26" s="35">
        <v>32</v>
      </c>
      <c r="P26" s="35">
        <v>32</v>
      </c>
      <c r="Q26" s="35">
        <v>23</v>
      </c>
      <c r="R26" s="35">
        <v>23</v>
      </c>
      <c r="S26" s="35">
        <v>24</v>
      </c>
      <c r="T26" s="35">
        <v>24</v>
      </c>
      <c r="U26" s="35">
        <v>24</v>
      </c>
      <c r="V26" s="35">
        <v>25</v>
      </c>
      <c r="W26" s="35">
        <v>25</v>
      </c>
      <c r="X26" s="35">
        <v>25</v>
      </c>
      <c r="Y26" s="35">
        <v>25</v>
      </c>
      <c r="Z26" s="35">
        <v>25</v>
      </c>
      <c r="AA26" s="35">
        <v>25</v>
      </c>
      <c r="AB26" s="46"/>
      <c r="AM26" s="12"/>
      <c r="AN26" s="12"/>
      <c r="AO26" s="12"/>
      <c r="AP26" s="12"/>
      <c r="AQ26" s="12"/>
      <c r="AR26" s="12"/>
      <c r="AS26" s="12"/>
      <c r="AT26" s="12"/>
      <c r="AU26" s="12"/>
      <c r="AV26" s="12"/>
    </row>
    <row r="27" spans="1:48" ht="11.1" customHeight="1" x14ac:dyDescent="0.2">
      <c r="A27" s="36" t="s">
        <v>33</v>
      </c>
      <c r="B27" s="35" t="s">
        <v>8</v>
      </c>
      <c r="C27" s="35" t="s">
        <v>8</v>
      </c>
      <c r="D27" s="35" t="s">
        <v>8</v>
      </c>
      <c r="E27" s="35" t="s">
        <v>8</v>
      </c>
      <c r="F27" s="35" t="s">
        <v>8</v>
      </c>
      <c r="G27" s="35" t="s">
        <v>8</v>
      </c>
      <c r="H27" s="35" t="s">
        <v>8</v>
      </c>
      <c r="I27" s="35" t="s">
        <v>8</v>
      </c>
      <c r="J27" s="35" t="s">
        <v>8</v>
      </c>
      <c r="K27" s="35">
        <v>8</v>
      </c>
      <c r="L27" s="35">
        <v>8</v>
      </c>
      <c r="M27" s="35">
        <v>8</v>
      </c>
      <c r="N27" s="35">
        <v>8</v>
      </c>
      <c r="O27" s="35">
        <v>8</v>
      </c>
      <c r="P27" s="35">
        <v>8</v>
      </c>
      <c r="Q27" s="35">
        <v>8</v>
      </c>
      <c r="R27" s="35">
        <v>8</v>
      </c>
      <c r="S27" s="35">
        <v>8</v>
      </c>
      <c r="T27" s="35">
        <v>10</v>
      </c>
      <c r="U27" s="35">
        <v>10</v>
      </c>
      <c r="V27" s="35">
        <v>12</v>
      </c>
      <c r="W27" s="35">
        <v>12</v>
      </c>
      <c r="X27" s="35">
        <v>12</v>
      </c>
      <c r="Y27" s="35">
        <v>12</v>
      </c>
      <c r="Z27" s="35">
        <v>12</v>
      </c>
      <c r="AA27" s="35">
        <v>12</v>
      </c>
      <c r="AB27" s="46"/>
      <c r="AM27" s="12"/>
      <c r="AN27" s="12"/>
      <c r="AO27" s="12"/>
      <c r="AP27" s="12"/>
      <c r="AQ27" s="12"/>
      <c r="AR27" s="12"/>
      <c r="AS27" s="12"/>
      <c r="AT27" s="12"/>
      <c r="AU27" s="12"/>
      <c r="AV27" s="12"/>
    </row>
    <row r="28" spans="1:48" ht="11.1" customHeight="1" x14ac:dyDescent="0.2">
      <c r="A28" s="36" t="s">
        <v>34</v>
      </c>
      <c r="B28" s="35" t="s">
        <v>8</v>
      </c>
      <c r="C28" s="35" t="s">
        <v>8</v>
      </c>
      <c r="D28" s="35" t="s">
        <v>8</v>
      </c>
      <c r="E28" s="35" t="s">
        <v>8</v>
      </c>
      <c r="F28" s="35" t="s">
        <v>8</v>
      </c>
      <c r="G28" s="35" t="s">
        <v>8</v>
      </c>
      <c r="H28" s="35" t="s">
        <v>8</v>
      </c>
      <c r="I28" s="35" t="s">
        <v>8</v>
      </c>
      <c r="J28" s="35" t="s">
        <v>8</v>
      </c>
      <c r="K28" s="35">
        <v>76</v>
      </c>
      <c r="L28" s="35">
        <v>96</v>
      </c>
      <c r="M28" s="35">
        <v>96</v>
      </c>
      <c r="N28" s="35">
        <v>81</v>
      </c>
      <c r="O28" s="35">
        <v>81</v>
      </c>
      <c r="P28" s="35">
        <v>81</v>
      </c>
      <c r="Q28" s="35">
        <v>72</v>
      </c>
      <c r="R28" s="35">
        <v>72</v>
      </c>
      <c r="S28" s="35">
        <v>71</v>
      </c>
      <c r="T28" s="35">
        <v>73</v>
      </c>
      <c r="U28" s="35">
        <v>73</v>
      </c>
      <c r="V28" s="35">
        <v>71</v>
      </c>
      <c r="W28" s="35">
        <v>71</v>
      </c>
      <c r="X28" s="35">
        <v>71</v>
      </c>
      <c r="Y28" s="35">
        <v>71</v>
      </c>
      <c r="Z28" s="35">
        <v>71</v>
      </c>
      <c r="AA28" s="35">
        <v>71</v>
      </c>
      <c r="AB28" s="46"/>
      <c r="AM28" s="12"/>
      <c r="AN28" s="12"/>
      <c r="AO28" s="12"/>
      <c r="AP28" s="12"/>
      <c r="AQ28" s="12"/>
      <c r="AR28" s="12"/>
      <c r="AS28" s="12"/>
      <c r="AT28" s="12"/>
      <c r="AU28" s="12"/>
      <c r="AV28" s="12"/>
    </row>
    <row r="29" spans="1:48" ht="11.1" customHeight="1" x14ac:dyDescent="0.2">
      <c r="A29" s="36" t="s">
        <v>35</v>
      </c>
      <c r="B29" s="35" t="s">
        <v>8</v>
      </c>
      <c r="C29" s="35" t="s">
        <v>8</v>
      </c>
      <c r="D29" s="35" t="s">
        <v>8</v>
      </c>
      <c r="E29" s="35" t="s">
        <v>8</v>
      </c>
      <c r="F29" s="35" t="s">
        <v>8</v>
      </c>
      <c r="G29" s="35" t="s">
        <v>8</v>
      </c>
      <c r="H29" s="35" t="s">
        <v>8</v>
      </c>
      <c r="I29" s="35" t="s">
        <v>8</v>
      </c>
      <c r="J29" s="35" t="s">
        <v>8</v>
      </c>
      <c r="K29" s="35">
        <v>891</v>
      </c>
      <c r="L29" s="35">
        <v>913</v>
      </c>
      <c r="M29" s="35">
        <v>913</v>
      </c>
      <c r="N29" s="35">
        <v>892</v>
      </c>
      <c r="O29" s="35">
        <v>892</v>
      </c>
      <c r="P29" s="35">
        <v>892</v>
      </c>
      <c r="Q29" s="35">
        <v>519</v>
      </c>
      <c r="R29" s="35">
        <v>519</v>
      </c>
      <c r="S29" s="35">
        <v>519</v>
      </c>
      <c r="T29" s="35">
        <v>469</v>
      </c>
      <c r="U29" s="35">
        <v>508</v>
      </c>
      <c r="V29" s="35">
        <v>464</v>
      </c>
      <c r="W29" s="35">
        <v>464</v>
      </c>
      <c r="X29" s="35">
        <v>464</v>
      </c>
      <c r="Y29" s="35">
        <v>464</v>
      </c>
      <c r="Z29" s="35">
        <v>464</v>
      </c>
      <c r="AA29" s="35">
        <v>464</v>
      </c>
      <c r="AB29" s="46"/>
      <c r="AM29" s="12"/>
      <c r="AN29" s="12"/>
      <c r="AO29" s="12"/>
      <c r="AP29" s="12"/>
      <c r="AQ29" s="12"/>
      <c r="AR29" s="12"/>
      <c r="AS29" s="12"/>
      <c r="AT29" s="12"/>
      <c r="AU29" s="12"/>
      <c r="AV29" s="12"/>
    </row>
    <row r="30" spans="1:48" ht="11.1" customHeight="1" x14ac:dyDescent="0.2">
      <c r="A30" s="32" t="s">
        <v>9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46"/>
      <c r="AM30" s="12"/>
      <c r="AN30" s="12"/>
      <c r="AO30" s="12"/>
      <c r="AP30" s="12"/>
      <c r="AQ30" s="12"/>
      <c r="AR30" s="12"/>
      <c r="AS30" s="12"/>
      <c r="AT30" s="12"/>
      <c r="AU30" s="12"/>
      <c r="AV30" s="12"/>
    </row>
    <row r="31" spans="1:48" ht="11.1" customHeight="1" x14ac:dyDescent="0.2">
      <c r="A31" s="36" t="s">
        <v>32</v>
      </c>
      <c r="B31" s="35" t="s">
        <v>8</v>
      </c>
      <c r="C31" s="35" t="s">
        <v>8</v>
      </c>
      <c r="D31" s="35" t="s">
        <v>8</v>
      </c>
      <c r="E31" s="35" t="s">
        <v>8</v>
      </c>
      <c r="F31" s="35" t="s">
        <v>8</v>
      </c>
      <c r="G31" s="35" t="s">
        <v>8</v>
      </c>
      <c r="H31" s="35">
        <v>27</v>
      </c>
      <c r="I31" s="35">
        <v>27</v>
      </c>
      <c r="J31" s="35">
        <v>27</v>
      </c>
      <c r="K31" s="35">
        <v>29</v>
      </c>
      <c r="L31" s="35">
        <v>28</v>
      </c>
      <c r="M31" s="35">
        <v>28</v>
      </c>
      <c r="N31" s="35">
        <v>28</v>
      </c>
      <c r="O31" s="35">
        <v>28</v>
      </c>
      <c r="P31" s="35">
        <v>28</v>
      </c>
      <c r="Q31" s="35">
        <v>28</v>
      </c>
      <c r="R31" s="35">
        <v>28</v>
      </c>
      <c r="S31" s="35">
        <v>29</v>
      </c>
      <c r="T31" s="35">
        <v>29</v>
      </c>
      <c r="U31" s="35">
        <v>29</v>
      </c>
      <c r="V31" s="35">
        <v>29</v>
      </c>
      <c r="W31" s="35">
        <v>29</v>
      </c>
      <c r="X31" s="35">
        <v>29</v>
      </c>
      <c r="Y31" s="35">
        <v>29</v>
      </c>
      <c r="Z31" s="35">
        <v>28</v>
      </c>
      <c r="AA31" s="35">
        <v>28</v>
      </c>
      <c r="AB31" s="46"/>
      <c r="AM31" s="12"/>
      <c r="AN31" s="12"/>
      <c r="AO31" s="12"/>
      <c r="AP31" s="12"/>
      <c r="AQ31" s="12"/>
      <c r="AR31" s="12"/>
      <c r="AS31" s="12"/>
      <c r="AT31" s="12"/>
      <c r="AU31" s="12"/>
      <c r="AV31" s="12"/>
    </row>
    <row r="32" spans="1:48" ht="11.1" customHeight="1" x14ac:dyDescent="0.2">
      <c r="A32" s="41" t="s">
        <v>35</v>
      </c>
      <c r="B32" s="35" t="s">
        <v>8</v>
      </c>
      <c r="C32" s="35" t="s">
        <v>8</v>
      </c>
      <c r="D32" s="35" t="s">
        <v>8</v>
      </c>
      <c r="E32" s="35" t="s">
        <v>8</v>
      </c>
      <c r="F32" s="35" t="s">
        <v>8</v>
      </c>
      <c r="G32" s="35" t="s">
        <v>8</v>
      </c>
      <c r="H32" s="35" t="s">
        <v>8</v>
      </c>
      <c r="I32" s="35" t="s">
        <v>8</v>
      </c>
      <c r="J32" s="35" t="s">
        <v>8</v>
      </c>
      <c r="K32" s="35" t="s">
        <v>8</v>
      </c>
      <c r="L32" s="35" t="s">
        <v>8</v>
      </c>
      <c r="M32" s="35">
        <v>721</v>
      </c>
      <c r="N32" s="35">
        <v>721</v>
      </c>
      <c r="O32" s="35">
        <v>721</v>
      </c>
      <c r="P32" s="35">
        <v>721</v>
      </c>
      <c r="Q32" s="35">
        <v>721</v>
      </c>
      <c r="R32" s="35">
        <v>727</v>
      </c>
      <c r="S32" s="35">
        <v>753</v>
      </c>
      <c r="T32" s="35">
        <v>753</v>
      </c>
      <c r="U32" s="35">
        <v>753</v>
      </c>
      <c r="V32" s="35">
        <v>747</v>
      </c>
      <c r="W32" s="35">
        <v>747</v>
      </c>
      <c r="X32" s="35">
        <v>747</v>
      </c>
      <c r="Y32" s="35">
        <v>747</v>
      </c>
      <c r="Z32" s="35">
        <v>747</v>
      </c>
      <c r="AA32" s="35">
        <v>747</v>
      </c>
      <c r="AB32" s="46"/>
      <c r="AM32" s="12"/>
      <c r="AN32" s="12"/>
      <c r="AO32" s="12"/>
      <c r="AP32" s="12"/>
      <c r="AQ32" s="12"/>
      <c r="AR32" s="12"/>
      <c r="AS32" s="12"/>
      <c r="AT32" s="12"/>
      <c r="AU32" s="12"/>
      <c r="AV32" s="12"/>
    </row>
    <row r="33" spans="1:48" ht="11.1" customHeight="1" x14ac:dyDescent="0.2">
      <c r="A33" s="38" t="s">
        <v>10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46"/>
      <c r="AM33" s="12"/>
      <c r="AN33" s="12"/>
      <c r="AO33" s="12"/>
      <c r="AP33" s="12"/>
      <c r="AQ33" s="12"/>
      <c r="AR33" s="12"/>
      <c r="AS33" s="12"/>
      <c r="AT33" s="12"/>
      <c r="AU33" s="12"/>
      <c r="AV33" s="12"/>
    </row>
    <row r="34" spans="1:48" ht="11.1" customHeight="1" x14ac:dyDescent="0.2">
      <c r="A34" s="36" t="s">
        <v>33</v>
      </c>
      <c r="B34" s="35" t="s">
        <v>8</v>
      </c>
      <c r="C34" s="35" t="s">
        <v>8</v>
      </c>
      <c r="D34" s="35" t="s">
        <v>8</v>
      </c>
      <c r="E34" s="35" t="s">
        <v>8</v>
      </c>
      <c r="F34" s="35" t="s">
        <v>8</v>
      </c>
      <c r="G34" s="35" t="s">
        <v>8</v>
      </c>
      <c r="H34" s="35" t="s">
        <v>8</v>
      </c>
      <c r="I34" s="35" t="s">
        <v>8</v>
      </c>
      <c r="J34" s="35" t="s">
        <v>8</v>
      </c>
      <c r="K34" s="35" t="s">
        <v>8</v>
      </c>
      <c r="L34" s="35" t="s">
        <v>8</v>
      </c>
      <c r="M34" s="42" t="s">
        <v>8</v>
      </c>
      <c r="N34" s="35" t="s">
        <v>8</v>
      </c>
      <c r="O34" s="35" t="s">
        <v>8</v>
      </c>
      <c r="P34" s="35" t="s">
        <v>8</v>
      </c>
      <c r="Q34" s="35" t="s">
        <v>8</v>
      </c>
      <c r="R34" s="35" t="s">
        <v>8</v>
      </c>
      <c r="S34" s="35" t="s">
        <v>8</v>
      </c>
      <c r="T34" s="35" t="s">
        <v>8</v>
      </c>
      <c r="U34" s="35">
        <v>6</v>
      </c>
      <c r="V34" s="35">
        <v>6</v>
      </c>
      <c r="W34" s="35">
        <v>9</v>
      </c>
      <c r="X34" s="35">
        <v>9</v>
      </c>
      <c r="Y34" s="35">
        <v>11</v>
      </c>
      <c r="Z34" s="35">
        <v>14</v>
      </c>
      <c r="AA34" s="35">
        <v>17</v>
      </c>
      <c r="AB34" s="46"/>
      <c r="AM34" s="12"/>
      <c r="AN34" s="12"/>
      <c r="AO34" s="12"/>
      <c r="AP34" s="12"/>
      <c r="AQ34" s="12"/>
      <c r="AR34" s="12"/>
      <c r="AS34" s="12"/>
      <c r="AT34" s="12"/>
      <c r="AU34" s="12"/>
      <c r="AV34" s="12"/>
    </row>
    <row r="35" spans="1:48" ht="11.1" customHeight="1" x14ac:dyDescent="0.2">
      <c r="A35" s="32" t="s">
        <v>11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42" t="s">
        <v>8</v>
      </c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46"/>
      <c r="AM35" s="12"/>
      <c r="AN35" s="12"/>
      <c r="AO35" s="12"/>
      <c r="AP35" s="12"/>
      <c r="AQ35" s="12"/>
      <c r="AR35" s="12"/>
      <c r="AS35" s="12"/>
      <c r="AT35" s="12"/>
      <c r="AU35" s="12"/>
      <c r="AV35" s="12"/>
    </row>
    <row r="36" spans="1:48" ht="11.1" customHeight="1" x14ac:dyDescent="0.2">
      <c r="A36" s="53" t="s">
        <v>33</v>
      </c>
      <c r="B36" s="54" t="s">
        <v>8</v>
      </c>
      <c r="C36" s="54" t="s">
        <v>8</v>
      </c>
      <c r="D36" s="54" t="s">
        <v>8</v>
      </c>
      <c r="E36" s="54" t="s">
        <v>8</v>
      </c>
      <c r="F36" s="54" t="s">
        <v>8</v>
      </c>
      <c r="G36" s="54" t="s">
        <v>8</v>
      </c>
      <c r="H36" s="54" t="s">
        <v>8</v>
      </c>
      <c r="I36" s="54" t="s">
        <v>8</v>
      </c>
      <c r="J36" s="54" t="s">
        <v>8</v>
      </c>
      <c r="K36" s="54" t="s">
        <v>8</v>
      </c>
      <c r="L36" s="54" t="s">
        <v>8</v>
      </c>
      <c r="M36" s="55" t="s">
        <v>8</v>
      </c>
      <c r="N36" s="54" t="s">
        <v>8</v>
      </c>
      <c r="O36" s="54" t="s">
        <v>8</v>
      </c>
      <c r="P36" s="54" t="s">
        <v>8</v>
      </c>
      <c r="Q36" s="54" t="s">
        <v>8</v>
      </c>
      <c r="R36" s="54" t="s">
        <v>8</v>
      </c>
      <c r="S36" s="54" t="s">
        <v>8</v>
      </c>
      <c r="T36" s="54" t="s">
        <v>8</v>
      </c>
      <c r="U36" s="54" t="s">
        <v>8</v>
      </c>
      <c r="V36" s="54">
        <v>1</v>
      </c>
      <c r="W36" s="54">
        <v>2</v>
      </c>
      <c r="X36" s="54">
        <v>2</v>
      </c>
      <c r="Y36" s="54" t="s">
        <v>8</v>
      </c>
      <c r="Z36" s="54" t="s">
        <v>8</v>
      </c>
      <c r="AA36" s="54" t="s">
        <v>8</v>
      </c>
      <c r="AB36" s="46"/>
      <c r="AM36" s="12"/>
      <c r="AN36" s="12"/>
      <c r="AO36" s="12"/>
      <c r="AP36" s="12"/>
      <c r="AQ36" s="12"/>
      <c r="AR36" s="12"/>
      <c r="AS36" s="12"/>
      <c r="AT36" s="12"/>
      <c r="AU36" s="12"/>
      <c r="AV36" s="12"/>
    </row>
    <row r="37" spans="1:48" ht="17.25" customHeight="1" x14ac:dyDescent="0.25">
      <c r="A37" s="47" t="s">
        <v>22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42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46"/>
      <c r="AM37" s="12"/>
      <c r="AN37" s="12"/>
      <c r="AO37" s="12"/>
      <c r="AP37" s="12"/>
      <c r="AQ37" s="12"/>
      <c r="AR37" s="12"/>
      <c r="AS37" s="12"/>
      <c r="AT37" s="12"/>
      <c r="AU37" s="12"/>
      <c r="AV37" s="12"/>
    </row>
    <row r="38" spans="1:48" ht="11.25" customHeight="1" x14ac:dyDescent="0.2">
      <c r="A38" s="36" t="s">
        <v>17</v>
      </c>
      <c r="B38" s="35" t="s">
        <v>8</v>
      </c>
      <c r="C38" s="35" t="s">
        <v>8</v>
      </c>
      <c r="D38" s="35" t="s">
        <v>8</v>
      </c>
      <c r="E38" s="35" t="s">
        <v>8</v>
      </c>
      <c r="F38" s="35" t="s">
        <v>8</v>
      </c>
      <c r="G38" s="35" t="s">
        <v>8</v>
      </c>
      <c r="H38" s="35" t="s">
        <v>8</v>
      </c>
      <c r="I38" s="35" t="s">
        <v>8</v>
      </c>
      <c r="J38" s="35" t="s">
        <v>8</v>
      </c>
      <c r="K38" s="35" t="s">
        <v>8</v>
      </c>
      <c r="L38" s="35" t="s">
        <v>8</v>
      </c>
      <c r="M38" s="42" t="s">
        <v>8</v>
      </c>
      <c r="N38" s="42" t="s">
        <v>8</v>
      </c>
      <c r="O38" s="42" t="s">
        <v>8</v>
      </c>
      <c r="P38" s="35" t="s">
        <v>8</v>
      </c>
      <c r="Q38" s="35" t="s">
        <v>8</v>
      </c>
      <c r="R38" s="35" t="s">
        <v>8</v>
      </c>
      <c r="S38" s="35" t="s">
        <v>8</v>
      </c>
      <c r="T38" s="35" t="s">
        <v>8</v>
      </c>
      <c r="U38" s="35" t="s">
        <v>8</v>
      </c>
      <c r="V38" s="35" t="s">
        <v>8</v>
      </c>
      <c r="W38" s="35">
        <v>5</v>
      </c>
      <c r="X38" s="35">
        <v>5</v>
      </c>
      <c r="Y38" s="35">
        <v>24</v>
      </c>
      <c r="Z38" s="35">
        <v>24</v>
      </c>
      <c r="AA38" s="35">
        <v>24</v>
      </c>
      <c r="AB38" s="46"/>
      <c r="AM38" s="12"/>
      <c r="AN38" s="12"/>
      <c r="AO38" s="12"/>
      <c r="AP38" s="12"/>
      <c r="AQ38" s="12"/>
      <c r="AR38" s="12"/>
      <c r="AS38" s="12"/>
      <c r="AT38" s="12"/>
      <c r="AU38" s="12"/>
      <c r="AV38" s="12"/>
    </row>
    <row r="39" spans="1:48" ht="10.5" customHeight="1" x14ac:dyDescent="0.2">
      <c r="A39" s="36" t="s">
        <v>23</v>
      </c>
      <c r="B39" s="35" t="s">
        <v>8</v>
      </c>
      <c r="C39" s="35" t="s">
        <v>8</v>
      </c>
      <c r="D39" s="35" t="s">
        <v>8</v>
      </c>
      <c r="E39" s="35" t="s">
        <v>8</v>
      </c>
      <c r="F39" s="35" t="s">
        <v>8</v>
      </c>
      <c r="G39" s="35" t="s">
        <v>8</v>
      </c>
      <c r="H39" s="35" t="s">
        <v>8</v>
      </c>
      <c r="I39" s="35" t="s">
        <v>8</v>
      </c>
      <c r="J39" s="35" t="s">
        <v>8</v>
      </c>
      <c r="K39" s="35" t="s">
        <v>8</v>
      </c>
      <c r="L39" s="35" t="s">
        <v>8</v>
      </c>
      <c r="M39" s="42" t="s">
        <v>8</v>
      </c>
      <c r="N39" s="42" t="s">
        <v>8</v>
      </c>
      <c r="O39" s="42" t="s">
        <v>8</v>
      </c>
      <c r="P39" s="35" t="s">
        <v>8</v>
      </c>
      <c r="Q39" s="35" t="s">
        <v>8</v>
      </c>
      <c r="R39" s="35" t="s">
        <v>8</v>
      </c>
      <c r="S39" s="35" t="s">
        <v>8</v>
      </c>
      <c r="T39" s="35" t="s">
        <v>8</v>
      </c>
      <c r="U39" s="35" t="s">
        <v>8</v>
      </c>
      <c r="V39" s="35" t="s">
        <v>8</v>
      </c>
      <c r="W39" s="35">
        <v>32</v>
      </c>
      <c r="X39" s="35">
        <v>32</v>
      </c>
      <c r="Y39" s="35">
        <v>127</v>
      </c>
      <c r="Z39" s="35">
        <v>127</v>
      </c>
      <c r="AA39" s="35">
        <v>127</v>
      </c>
      <c r="AB39" s="46"/>
      <c r="AM39" s="12"/>
      <c r="AN39" s="12"/>
      <c r="AO39" s="12"/>
      <c r="AP39" s="12"/>
      <c r="AQ39" s="12"/>
      <c r="AR39" s="12"/>
      <c r="AS39" s="12"/>
      <c r="AT39" s="12"/>
      <c r="AU39" s="12"/>
      <c r="AV39" s="12"/>
    </row>
    <row r="40" spans="1:48" ht="9" hidden="1" customHeight="1" x14ac:dyDescent="0.2">
      <c r="A40" s="25" t="s">
        <v>13</v>
      </c>
      <c r="B40" s="18"/>
      <c r="C40" s="18"/>
      <c r="D40" s="18"/>
      <c r="E40" s="18"/>
      <c r="F40" s="18"/>
      <c r="G40" s="18"/>
      <c r="H40" s="18"/>
      <c r="I40" s="18"/>
      <c r="J40" s="14"/>
      <c r="K40" s="14"/>
      <c r="L40" s="14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</row>
    <row r="41" spans="1:48" ht="9" hidden="1" customHeight="1" x14ac:dyDescent="0.2">
      <c r="A41" s="24" t="s">
        <v>2</v>
      </c>
      <c r="B41" s="10">
        <v>86</v>
      </c>
      <c r="C41" s="10">
        <v>86</v>
      </c>
      <c r="D41" s="10">
        <v>75</v>
      </c>
      <c r="E41" s="10">
        <v>73</v>
      </c>
      <c r="F41" s="10">
        <v>63</v>
      </c>
      <c r="G41" s="10">
        <v>55</v>
      </c>
      <c r="H41" s="10">
        <v>59</v>
      </c>
      <c r="I41" s="10">
        <v>58</v>
      </c>
      <c r="J41" s="10">
        <v>58</v>
      </c>
      <c r="K41" s="10">
        <v>1</v>
      </c>
      <c r="L41" s="10">
        <v>1</v>
      </c>
      <c r="M41" s="15" t="s">
        <v>8</v>
      </c>
      <c r="N41" s="15" t="s">
        <v>8</v>
      </c>
      <c r="O41" s="15" t="s">
        <v>8</v>
      </c>
      <c r="P41" s="15" t="s">
        <v>8</v>
      </c>
      <c r="Q41" s="15" t="s">
        <v>8</v>
      </c>
      <c r="R41" s="15" t="s">
        <v>8</v>
      </c>
      <c r="S41" s="15" t="s">
        <v>8</v>
      </c>
      <c r="T41" s="15" t="s">
        <v>8</v>
      </c>
      <c r="U41" s="15" t="s">
        <v>8</v>
      </c>
      <c r="V41" s="15" t="s">
        <v>8</v>
      </c>
      <c r="W41" s="15" t="s">
        <v>8</v>
      </c>
      <c r="X41" s="15" t="s">
        <v>8</v>
      </c>
      <c r="Y41" s="15"/>
      <c r="Z41" s="15"/>
      <c r="AA41" s="15"/>
    </row>
    <row r="42" spans="1:48" ht="9" hidden="1" customHeight="1" x14ac:dyDescent="0.2">
      <c r="A42" s="24" t="s">
        <v>3</v>
      </c>
      <c r="B42" s="10">
        <v>21</v>
      </c>
      <c r="C42" s="10">
        <v>21</v>
      </c>
      <c r="D42" s="10">
        <v>21</v>
      </c>
      <c r="E42" s="10">
        <v>20</v>
      </c>
      <c r="F42" s="10">
        <v>11</v>
      </c>
      <c r="G42" s="10">
        <v>23</v>
      </c>
      <c r="H42" s="10">
        <v>14</v>
      </c>
      <c r="I42" s="10">
        <v>12</v>
      </c>
      <c r="J42" s="10">
        <v>10</v>
      </c>
      <c r="K42" s="10">
        <v>3</v>
      </c>
      <c r="L42" s="10">
        <v>3</v>
      </c>
      <c r="M42" s="15" t="s">
        <v>8</v>
      </c>
      <c r="N42" s="15" t="s">
        <v>8</v>
      </c>
      <c r="O42" s="15" t="s">
        <v>8</v>
      </c>
      <c r="P42" s="15" t="s">
        <v>8</v>
      </c>
      <c r="Q42" s="15" t="s">
        <v>8</v>
      </c>
      <c r="R42" s="15" t="s">
        <v>8</v>
      </c>
      <c r="S42" s="15" t="s">
        <v>8</v>
      </c>
      <c r="T42" s="15" t="s">
        <v>8</v>
      </c>
      <c r="U42" s="15" t="s">
        <v>8</v>
      </c>
      <c r="V42" s="15" t="s">
        <v>8</v>
      </c>
      <c r="W42" s="15" t="s">
        <v>8</v>
      </c>
      <c r="X42" s="15" t="s">
        <v>8</v>
      </c>
      <c r="Y42" s="15"/>
      <c r="Z42" s="15"/>
      <c r="AA42" s="15"/>
    </row>
    <row r="43" spans="1:48" ht="9" hidden="1" customHeight="1" x14ac:dyDescent="0.2">
      <c r="A43" s="24" t="s">
        <v>4</v>
      </c>
      <c r="B43" s="10">
        <v>162</v>
      </c>
      <c r="C43" s="10">
        <v>162</v>
      </c>
      <c r="D43" s="10">
        <v>161</v>
      </c>
      <c r="E43" s="10">
        <v>160</v>
      </c>
      <c r="F43" s="10">
        <v>175</v>
      </c>
      <c r="G43" s="10">
        <v>158</v>
      </c>
      <c r="H43" s="10">
        <v>158</v>
      </c>
      <c r="I43" s="10">
        <v>147</v>
      </c>
      <c r="J43" s="10">
        <v>136</v>
      </c>
      <c r="K43" s="10">
        <v>3</v>
      </c>
      <c r="L43" s="10">
        <v>3</v>
      </c>
      <c r="M43" s="15" t="s">
        <v>8</v>
      </c>
      <c r="N43" s="15" t="s">
        <v>8</v>
      </c>
      <c r="O43" s="15" t="s">
        <v>8</v>
      </c>
      <c r="P43" s="15" t="s">
        <v>8</v>
      </c>
      <c r="Q43" s="15" t="s">
        <v>8</v>
      </c>
      <c r="R43" s="15" t="s">
        <v>8</v>
      </c>
      <c r="S43" s="15" t="s">
        <v>8</v>
      </c>
      <c r="T43" s="15" t="s">
        <v>8</v>
      </c>
      <c r="U43" s="15" t="s">
        <v>8</v>
      </c>
      <c r="V43" s="15" t="s">
        <v>8</v>
      </c>
      <c r="W43" s="15" t="s">
        <v>8</v>
      </c>
      <c r="X43" s="15" t="s">
        <v>8</v>
      </c>
      <c r="Y43" s="15"/>
      <c r="Z43" s="15"/>
      <c r="AA43" s="15"/>
    </row>
    <row r="44" spans="1:48" ht="9" hidden="1" customHeight="1" x14ac:dyDescent="0.2">
      <c r="A44" s="24" t="s">
        <v>5</v>
      </c>
      <c r="B44" s="10">
        <v>2139</v>
      </c>
      <c r="C44" s="10">
        <v>2139</v>
      </c>
      <c r="D44" s="10">
        <v>2144</v>
      </c>
      <c r="E44" s="10">
        <v>2061</v>
      </c>
      <c r="F44" s="10">
        <v>2077</v>
      </c>
      <c r="G44" s="10">
        <v>1991</v>
      </c>
      <c r="H44" s="10">
        <v>1977</v>
      </c>
      <c r="I44" s="10">
        <v>2195</v>
      </c>
      <c r="J44" s="10">
        <v>2200</v>
      </c>
      <c r="K44" s="10">
        <v>6</v>
      </c>
      <c r="L44" s="10">
        <v>4</v>
      </c>
      <c r="M44" s="15" t="s">
        <v>8</v>
      </c>
      <c r="N44" s="15" t="s">
        <v>8</v>
      </c>
      <c r="O44" s="15" t="s">
        <v>8</v>
      </c>
      <c r="P44" s="15" t="s">
        <v>8</v>
      </c>
      <c r="Q44" s="15" t="s">
        <v>8</v>
      </c>
      <c r="R44" s="15" t="s">
        <v>8</v>
      </c>
      <c r="S44" s="15" t="s">
        <v>8</v>
      </c>
      <c r="T44" s="15" t="s">
        <v>8</v>
      </c>
      <c r="U44" s="15" t="s">
        <v>8</v>
      </c>
      <c r="V44" s="15" t="s">
        <v>8</v>
      </c>
      <c r="W44" s="15" t="s">
        <v>8</v>
      </c>
      <c r="X44" s="15" t="s">
        <v>8</v>
      </c>
      <c r="Y44" s="15"/>
      <c r="Z44" s="15"/>
      <c r="AA44" s="15"/>
    </row>
    <row r="45" spans="1:48" ht="9" hidden="1" customHeight="1" x14ac:dyDescent="0.2">
      <c r="A45" s="23" t="s">
        <v>14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</row>
    <row r="46" spans="1:48" ht="9" hidden="1" customHeight="1" x14ac:dyDescent="0.2">
      <c r="A46" s="24" t="s">
        <v>2</v>
      </c>
      <c r="B46" s="10" t="s">
        <v>8</v>
      </c>
      <c r="C46" s="10" t="s">
        <v>8</v>
      </c>
      <c r="D46" s="10" t="s">
        <v>8</v>
      </c>
      <c r="E46" s="10" t="s">
        <v>8</v>
      </c>
      <c r="F46" s="10" t="s">
        <v>8</v>
      </c>
      <c r="G46" s="10" t="s">
        <v>8</v>
      </c>
      <c r="H46" s="10">
        <v>11</v>
      </c>
      <c r="I46" s="10" t="s">
        <v>8</v>
      </c>
      <c r="J46" s="10" t="s">
        <v>8</v>
      </c>
      <c r="K46" s="10" t="s">
        <v>8</v>
      </c>
      <c r="L46" s="10" t="s">
        <v>8</v>
      </c>
      <c r="M46" s="15" t="s">
        <v>8</v>
      </c>
      <c r="N46" s="15" t="s">
        <v>8</v>
      </c>
      <c r="O46" s="15" t="s">
        <v>8</v>
      </c>
      <c r="P46" s="15" t="s">
        <v>8</v>
      </c>
      <c r="Q46" s="15" t="s">
        <v>8</v>
      </c>
      <c r="R46" s="15" t="s">
        <v>8</v>
      </c>
      <c r="S46" s="15" t="s">
        <v>8</v>
      </c>
      <c r="T46" s="15" t="s">
        <v>8</v>
      </c>
      <c r="U46" s="15" t="s">
        <v>8</v>
      </c>
      <c r="V46" s="15" t="s">
        <v>8</v>
      </c>
      <c r="W46" s="15" t="s">
        <v>8</v>
      </c>
      <c r="X46" s="15" t="s">
        <v>8</v>
      </c>
      <c r="Y46" s="15"/>
      <c r="Z46" s="15"/>
      <c r="AA46" s="15"/>
    </row>
    <row r="47" spans="1:48" ht="9" hidden="1" customHeight="1" x14ac:dyDescent="0.2">
      <c r="A47" s="24" t="s">
        <v>3</v>
      </c>
      <c r="B47" s="10" t="s">
        <v>8</v>
      </c>
      <c r="C47" s="10" t="s">
        <v>8</v>
      </c>
      <c r="D47" s="10" t="s">
        <v>8</v>
      </c>
      <c r="E47" s="10" t="s">
        <v>8</v>
      </c>
      <c r="F47" s="10" t="s">
        <v>8</v>
      </c>
      <c r="G47" s="10" t="s">
        <v>8</v>
      </c>
      <c r="H47" s="10">
        <v>4</v>
      </c>
      <c r="I47" s="10" t="s">
        <v>8</v>
      </c>
      <c r="J47" s="10" t="s">
        <v>8</v>
      </c>
      <c r="K47" s="10" t="s">
        <v>8</v>
      </c>
      <c r="L47" s="10" t="s">
        <v>8</v>
      </c>
      <c r="M47" s="15" t="s">
        <v>8</v>
      </c>
      <c r="N47" s="15" t="s">
        <v>8</v>
      </c>
      <c r="O47" s="15" t="s">
        <v>8</v>
      </c>
      <c r="P47" s="15" t="s">
        <v>8</v>
      </c>
      <c r="Q47" s="15" t="s">
        <v>8</v>
      </c>
      <c r="R47" s="15" t="s">
        <v>8</v>
      </c>
      <c r="S47" s="15" t="s">
        <v>8</v>
      </c>
      <c r="T47" s="15" t="s">
        <v>8</v>
      </c>
      <c r="U47" s="15" t="s">
        <v>8</v>
      </c>
      <c r="V47" s="15" t="s">
        <v>8</v>
      </c>
      <c r="W47" s="15" t="s">
        <v>8</v>
      </c>
      <c r="X47" s="15" t="s">
        <v>8</v>
      </c>
      <c r="Y47" s="15"/>
      <c r="Z47" s="15"/>
      <c r="AA47" s="15"/>
    </row>
    <row r="48" spans="1:48" ht="9" hidden="1" customHeight="1" x14ac:dyDescent="0.2">
      <c r="A48" s="24" t="s">
        <v>4</v>
      </c>
      <c r="B48" s="10" t="s">
        <v>8</v>
      </c>
      <c r="C48" s="10" t="s">
        <v>8</v>
      </c>
      <c r="D48" s="10" t="s">
        <v>8</v>
      </c>
      <c r="E48" s="10" t="s">
        <v>8</v>
      </c>
      <c r="F48" s="10" t="s">
        <v>8</v>
      </c>
      <c r="G48" s="10" t="s">
        <v>8</v>
      </c>
      <c r="H48" s="10">
        <v>21</v>
      </c>
      <c r="I48" s="10" t="s">
        <v>8</v>
      </c>
      <c r="J48" s="10" t="s">
        <v>8</v>
      </c>
      <c r="K48" s="10" t="s">
        <v>8</v>
      </c>
      <c r="L48" s="10" t="s">
        <v>8</v>
      </c>
      <c r="M48" s="15" t="s">
        <v>8</v>
      </c>
      <c r="N48" s="15" t="s">
        <v>8</v>
      </c>
      <c r="O48" s="15" t="s">
        <v>8</v>
      </c>
      <c r="P48" s="15" t="s">
        <v>8</v>
      </c>
      <c r="Q48" s="15" t="s">
        <v>8</v>
      </c>
      <c r="R48" s="15" t="s">
        <v>8</v>
      </c>
      <c r="S48" s="15" t="s">
        <v>8</v>
      </c>
      <c r="T48" s="15" t="s">
        <v>8</v>
      </c>
      <c r="U48" s="15" t="s">
        <v>8</v>
      </c>
      <c r="V48" s="15" t="s">
        <v>8</v>
      </c>
      <c r="W48" s="15" t="s">
        <v>8</v>
      </c>
      <c r="X48" s="15" t="s">
        <v>8</v>
      </c>
      <c r="Y48" s="15"/>
      <c r="Z48" s="15"/>
      <c r="AA48" s="15"/>
    </row>
    <row r="49" spans="1:27" ht="9" hidden="1" customHeight="1" x14ac:dyDescent="0.2">
      <c r="A49" s="24" t="s">
        <v>5</v>
      </c>
      <c r="B49" s="10" t="s">
        <v>8</v>
      </c>
      <c r="C49" s="10" t="s">
        <v>8</v>
      </c>
      <c r="D49" s="10" t="s">
        <v>8</v>
      </c>
      <c r="E49" s="10" t="s">
        <v>8</v>
      </c>
      <c r="F49" s="10" t="s">
        <v>8</v>
      </c>
      <c r="G49" s="10" t="s">
        <v>8</v>
      </c>
      <c r="H49" s="10">
        <v>666</v>
      </c>
      <c r="I49" s="10" t="s">
        <v>8</v>
      </c>
      <c r="J49" s="10" t="s">
        <v>8</v>
      </c>
      <c r="K49" s="10" t="s">
        <v>8</v>
      </c>
      <c r="L49" s="10" t="s">
        <v>8</v>
      </c>
      <c r="M49" s="15" t="s">
        <v>8</v>
      </c>
      <c r="N49" s="15" t="s">
        <v>8</v>
      </c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</row>
    <row r="50" spans="1:27" ht="1.5" customHeight="1" x14ac:dyDescent="0.2">
      <c r="A50" s="26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9" customHeight="1" x14ac:dyDescent="0.2">
      <c r="A51" s="8" t="s">
        <v>21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1:27" ht="26.45" customHeight="1" x14ac:dyDescent="0.2">
      <c r="A52" s="56" t="s">
        <v>25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</row>
    <row r="53" spans="1:27" s="5" customFormat="1" ht="16.899999999999999" customHeight="1" x14ac:dyDescent="0.2">
      <c r="A53" s="57" t="s">
        <v>26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</row>
    <row r="54" spans="1:27" s="5" customFormat="1" ht="16.5" customHeight="1" x14ac:dyDescent="0.2">
      <c r="A54" s="57" t="s">
        <v>27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</row>
    <row r="55" spans="1:27" s="5" customFormat="1" ht="9.6" customHeight="1" x14ac:dyDescent="0.2">
      <c r="A55" s="9" t="s">
        <v>19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</row>
    <row r="56" spans="1:27" s="5" customFormat="1" ht="12.6" customHeight="1" x14ac:dyDescent="0.2">
      <c r="A56" s="9" t="s">
        <v>30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</row>
    <row r="57" spans="1:27" s="5" customFormat="1" ht="9.6" customHeight="1" x14ac:dyDescent="0.2">
      <c r="A57" s="9" t="s">
        <v>20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</row>
    <row r="58" spans="1:27" s="5" customFormat="1" ht="9.6" customHeight="1" x14ac:dyDescent="0.2">
      <c r="A58" s="9" t="s">
        <v>31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</row>
    <row r="59" spans="1:27" s="5" customFormat="1" ht="16.899999999999999" customHeight="1" x14ac:dyDescent="0.2">
      <c r="A59" s="56" t="s">
        <v>28</v>
      </c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</row>
    <row r="60" spans="1:27" s="5" customFormat="1" ht="9.6" customHeight="1" x14ac:dyDescent="0.2">
      <c r="A60" s="19" t="s">
        <v>15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</row>
    <row r="61" spans="1:27" s="5" customFormat="1" ht="9" customHeight="1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27" s="5" customFormat="1" ht="9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27" s="5" customFormat="1" ht="9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27" x14ac:dyDescent="0.2">
      <c r="A64" s="16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</row>
    <row r="65" spans="1:27" x14ac:dyDescent="0.2">
      <c r="A65" s="17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</row>
    <row r="66" spans="1:27" x14ac:dyDescent="0.2"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</row>
    <row r="67" spans="1:27" x14ac:dyDescent="0.2">
      <c r="A67" s="17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</row>
    <row r="68" spans="1:27" x14ac:dyDescent="0.2">
      <c r="A68" s="17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</row>
    <row r="69" spans="1:27" x14ac:dyDescent="0.2">
      <c r="A69" s="17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</row>
    <row r="70" spans="1:27" x14ac:dyDescent="0.2">
      <c r="A70" s="17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</row>
    <row r="71" spans="1:27" x14ac:dyDescent="0.2"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</row>
    <row r="72" spans="1:27" x14ac:dyDescent="0.2">
      <c r="B72" s="4" t="s">
        <v>12</v>
      </c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</row>
    <row r="73" spans="1:27" x14ac:dyDescent="0.2"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</row>
    <row r="74" spans="1:27" x14ac:dyDescent="0.2"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</row>
    <row r="75" spans="1:27" x14ac:dyDescent="0.2"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</row>
    <row r="76" spans="1:27" x14ac:dyDescent="0.2"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</row>
    <row r="77" spans="1:27" x14ac:dyDescent="0.2"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</row>
    <row r="78" spans="1:27" x14ac:dyDescent="0.2"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</row>
    <row r="79" spans="1:27" x14ac:dyDescent="0.2"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</row>
    <row r="80" spans="1:27" x14ac:dyDescent="0.2"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</row>
    <row r="81" spans="16:27" x14ac:dyDescent="0.2"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</row>
    <row r="82" spans="16:27" x14ac:dyDescent="0.2"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</row>
    <row r="83" spans="16:27" x14ac:dyDescent="0.2"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</row>
    <row r="84" spans="16:27" x14ac:dyDescent="0.2"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</row>
    <row r="85" spans="16:27" x14ac:dyDescent="0.2"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</row>
    <row r="86" spans="16:27" x14ac:dyDescent="0.2"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</row>
    <row r="87" spans="16:27" x14ac:dyDescent="0.2"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</row>
    <row r="88" spans="16:27" x14ac:dyDescent="0.2"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</row>
    <row r="89" spans="16:27" x14ac:dyDescent="0.2"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</row>
    <row r="90" spans="16:27" x14ac:dyDescent="0.2"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</row>
    <row r="91" spans="16:27" x14ac:dyDescent="0.2"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</row>
    <row r="92" spans="16:27" x14ac:dyDescent="0.2"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</row>
    <row r="93" spans="16:27" x14ac:dyDescent="0.2"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</row>
    <row r="94" spans="16:27" x14ac:dyDescent="0.2"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</row>
    <row r="95" spans="16:27" x14ac:dyDescent="0.2"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</row>
    <row r="96" spans="16:27" x14ac:dyDescent="0.2">
      <c r="P96" s="10"/>
      <c r="Q96" s="10"/>
      <c r="R96" s="10"/>
      <c r="S96" s="10"/>
      <c r="T96" s="10"/>
      <c r="U96" s="10"/>
      <c r="V96" s="10"/>
      <c r="W96" s="45"/>
      <c r="X96" s="45"/>
      <c r="Y96" s="45"/>
      <c r="Z96" s="45"/>
      <c r="AA96" s="45"/>
    </row>
    <row r="97" spans="16:27" x14ac:dyDescent="0.2">
      <c r="P97" s="10"/>
      <c r="Q97" s="10"/>
      <c r="R97" s="10"/>
      <c r="S97" s="10"/>
      <c r="T97" s="10"/>
      <c r="U97" s="10"/>
      <c r="V97" s="10"/>
      <c r="W97" s="45"/>
      <c r="X97" s="45"/>
      <c r="Y97" s="45"/>
      <c r="Z97" s="45"/>
      <c r="AA97" s="45"/>
    </row>
  </sheetData>
  <mergeCells count="4">
    <mergeCell ref="A52:AA52"/>
    <mergeCell ref="A53:AA53"/>
    <mergeCell ref="A54:AA54"/>
    <mergeCell ref="A59:AA59"/>
  </mergeCells>
  <phoneticPr fontId="0" type="noConversion"/>
  <printOptions horizontalCentered="1"/>
  <pageMargins left="1.1811023622047245" right="1.1811023622047245" top="1.3779527559055118" bottom="1.3779527559055118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07</vt:lpstr>
      <vt:lpstr>'07'!Área_de_impresión</vt:lpstr>
    </vt:vector>
  </TitlesOfParts>
  <Company>INEI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INEI</dc:creator>
  <cp:lastModifiedBy>Guido Trujillo Valdiviezo</cp:lastModifiedBy>
  <cp:lastPrinted>2016-06-10T16:16:32Z</cp:lastPrinted>
  <dcterms:created xsi:type="dcterms:W3CDTF">2003-11-21T13:49:58Z</dcterms:created>
  <dcterms:modified xsi:type="dcterms:W3CDTF">2016-08-09T16:45:36Z</dcterms:modified>
</cp:coreProperties>
</file>