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7680" yWindow="-15" windowWidth="7725" windowHeight="7845" tabRatio="735"/>
  </bookViews>
  <sheets>
    <sheet name="19.4" sheetId="21" r:id="rId1"/>
  </sheets>
  <definedNames>
    <definedName name="_xlnm.Print_Area" localSheetId="0">'19.4'!$A$1:$L$36</definedName>
  </definedNames>
  <calcPr calcId="152511"/>
</workbook>
</file>

<file path=xl/calcChain.xml><?xml version="1.0" encoding="utf-8"?>
<calcChain xmlns="http://schemas.openxmlformats.org/spreadsheetml/2006/main">
  <c r="J7" i="21" l="1"/>
  <c r="B8" i="21" l="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I7" i="21"/>
  <c r="D7" i="21"/>
  <c r="F7" i="21"/>
  <c r="G7" i="21"/>
  <c r="C7" i="21"/>
  <c r="B7" i="21" l="1"/>
</calcChain>
</file>

<file path=xl/sharedStrings.xml><?xml version="1.0" encoding="utf-8"?>
<sst xmlns="http://schemas.openxmlformats.org/spreadsheetml/2006/main" count="49" uniqueCount="39">
  <si>
    <t xml:space="preserve">         (Kilómetros)</t>
  </si>
  <si>
    <t>Nacional</t>
  </si>
  <si>
    <t>Departamental</t>
  </si>
  <si>
    <t>Total</t>
  </si>
  <si>
    <t>Departamento</t>
  </si>
  <si>
    <t xml:space="preserve">  Amazonas</t>
  </si>
  <si>
    <t xml:space="preserve">  Áncash</t>
  </si>
  <si>
    <t xml:space="preserve">  Apurímac</t>
  </si>
  <si>
    <t xml:space="preserve">  Arequipa 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</si>
  <si>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</si>
  <si>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</si>
  <si>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</si>
  <si>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</si>
  <si>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</si>
  <si>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</si>
  <si>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</si>
  <si>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</si>
  <si>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</si>
  <si>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</si>
  <si>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</si>
  <si>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</si>
  <si>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</si>
  <si>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</si>
  <si>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</si>
  <si>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</si>
  <si>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</si>
  <si>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</si>
  <si>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</si>
  <si>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 xml:space="preserve">  Lima </t>
  </si>
  <si>
    <t>-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</si>
  <si>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Las diferencias en los totales se deben al redondeo de cifras.</t>
    </r>
  </si>
  <si>
    <t>Pavimentada</t>
  </si>
  <si>
    <t>No pavimentada</t>
  </si>
  <si>
    <t>Vecinal 1/</t>
  </si>
  <si>
    <t>1/ Se considera las rutas vecinales no registradas, en proceso de su registro en el RENAC.</t>
  </si>
  <si>
    <t>RENAC = Registro Nacional de Carreteras.</t>
  </si>
  <si>
    <t xml:space="preserve">19.4 LONGITUD DE LA RED VIAL DE CARRETERAS, POR TIPO DE SUPERFICIE, SEGÚN DEPARTAMENTOS, 2015   </t>
  </si>
  <si>
    <t xml:space="preserve">Fuente: Ministerio de Transportes y Comunicaciones - Oficina General de Planeamiento y Presupuesto. </t>
  </si>
  <si>
    <t>Longitud
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</si>
</sst>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5" formatCode="&quot;S/.&quot;\ #,##0;&quot;S/.&quot;\ \-#,##0"/>
    <numFmt numFmtId="8" formatCode="&quot;S/.&quot;\ #,##0.00;[Red]&quot;S/.&quot;\ \-#,##0.00"/>
    <numFmt numFmtId="41" formatCode="_ * #,##0_ ;_ * \-#,##0_ ;_ * &quot;-&quot;_ ;_ @_ "/>
    <numFmt numFmtId="43" formatCode="_ * #,##0.00_ ;_ * \-#,##0.00_ ;_ * &quot;-&quot;??_ ;_ @_ "/>
    <numFmt numFmtId="164" formatCode="#,##0\ &quot;€&quot;;\-#,##0\ &quot;€&quot;"/>
    <numFmt numFmtId="165" formatCode="#,##0\ &quot;€&quot;;[Red]\-#,##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#\ ###\ ##0"/>
    <numFmt numFmtId="169" formatCode="#,##0.0"/>
    <numFmt numFmtId="170" formatCode="_([$€-2]\ * #,##0.00_);_([$€-2]\ * \(#,##0.00\);_([$€-2]\ * &quot;-&quot;??_)"/>
    <numFmt numFmtId="171" formatCode="_(* #,##0_);_(* \(#,##0\);_(* &quot;-&quot;_);_(@_)"/>
    <numFmt numFmtId="172" formatCode="_(* #,##0.00_);_(* \(#,##0.00\);_(* &quot;-&quot;??_);_(@_)"/>
    <numFmt numFmtId="173" formatCode="00"/>
    <numFmt numFmtId="174" formatCode="0\ \+\ 000"/>
    <numFmt numFmtId="175" formatCode="_-* #,##0.00_-;\-* #,##0.00_-;_-* &quot;-&quot;??_-;_-@_-"/>
    <numFmt numFmtId="176" formatCode="#."/>
    <numFmt numFmtId="177" formatCode="&quot;$&quot;#,##0;[Red]\-&quot;$&quot;#,##0"/>
    <numFmt numFmtId="178" formatCode="_(&quot;S/.&quot;\ * #,##0_);_(&quot;S/.&quot;\ * \(#,##0\);_(&quot;S/.&quot;\ * &quot;-&quot;_);_(@_)"/>
    <numFmt numFmtId="179" formatCode="#,##0."/>
    <numFmt numFmtId="180" formatCode="_(&quot;$&quot;* #,##0_);_(&quot;$&quot;* \(#,##0\);_(&quot;$&quot;* &quot;-&quot;_);_(@_)"/>
    <numFmt numFmtId="181" formatCode="\$#.00"/>
    <numFmt numFmtId="182" formatCode="\$#."/>
    <numFmt numFmtId="183" formatCode="_([$€]* #,##0.00_);_([$€]* \(#,##0.00\);_([$€]* &quot;-&quot;??_);_(@_)"/>
    <numFmt numFmtId="184" formatCode="_-* #,##0.00\ [$€]_-;\-* #,##0.00\ [$€]_-;_-* &quot;-&quot;??\ [$€]_-;_-@_-"/>
    <numFmt numFmtId="185" formatCode="&quot;$&quot;#,##0.00_);[Red]\(&quot;$&quot;#,##0.00\)"/>
    <numFmt numFmtId="186" formatCode="#,#00"/>
    <numFmt numFmtId="187" formatCode="#.##000"/>
    <numFmt numFmtId="188" formatCode="#.00"/>
    <numFmt numFmtId="189" formatCode="_-* #,##0\ _P_t_s_-;\-* #,##0\ _P_t_s_-;_-* &quot;-&quot;\ _P_t_s_-;_-@_-"/>
    <numFmt numFmtId="190" formatCode="#,##0.0000000"/>
    <numFmt numFmtId="191" formatCode="_-* #,##0.00\ _P_t_s_-;\-* #,##0.00\ _P_t_s_-;_-* &quot;-&quot;??\ _P_t_s_-;_-@_-"/>
    <numFmt numFmtId="192" formatCode="_ &quot;$&quot;* #,##0.00_ ;_ &quot;$&quot;* \-#,##0.00_ ;_ &quot;$&quot;* &quot;-&quot;??_ ;_ @_ "/>
    <numFmt numFmtId="193" formatCode="&quot;$&quot;#,##0;\-&quot;$&quot;#,##0"/>
    <numFmt numFmtId="194" formatCode="#,##0.00000"/>
    <numFmt numFmtId="195" formatCode="0\+000"/>
    <numFmt numFmtId="196" formatCode="00\+000"/>
    <numFmt numFmtId="197" formatCode="&quot;S/.&quot;\ #,##0_);\(&quot;S/.&quot;\ #,##0\)"/>
    <numFmt numFmtId="198" formatCode="#,##0.0000"/>
    <numFmt numFmtId="199" formatCode="_-* #,##0.00\ _S_/_._-;\-* #,##0.00\ _S_/_._-;_-* &quot;-&quot;??\ _S_/_._-;_-@_-"/>
    <numFmt numFmtId="200" formatCode="0.000000%"/>
    <numFmt numFmtId="201" formatCode="&quot;$&quot;#,##0.00;[Red]\-&quot;$&quot;#,##0.00"/>
    <numFmt numFmtId="202" formatCode="#,##0.00_ ;[Red]\-#,##0.00\ "/>
    <numFmt numFmtId="203" formatCode="_(&quot;S/.&quot;\ * #,##0.00_);_(&quot;S/.&quot;\ * \(#,##0.00\);_(&quot;S/.&quot;\ * &quot;-&quot;??_);_(@_)"/>
    <numFmt numFmtId="204" formatCode="\$#,#00"/>
    <numFmt numFmtId="205" formatCode="%#.00"/>
    <numFmt numFmtId="206" formatCode="#,##0.00;[Red]\-#,##0.00;\-???"/>
    <numFmt numFmtId="207" formatCode="General_)"/>
    <numFmt numFmtId="208" formatCode="_([$€-2]* #,##0.00_);_([$€-2]* \(#,##0.00\);_([$€-2]* &quot;-&quot;??_)"/>
  </numFmts>
  <fonts count="7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9"/>
      <color indexed="10"/>
      <name val="Geneva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0"/>
      <name val="BERNHARD"/>
    </font>
    <font>
      <sz val="10"/>
      <name val="Helv"/>
    </font>
    <font>
      <b/>
      <sz val="1"/>
      <color indexed="16"/>
      <name val="Courier"/>
      <family val="3"/>
    </font>
    <font>
      <b/>
      <sz val="1"/>
      <color indexed="8"/>
      <name val="Courier"/>
      <family val="3"/>
    </font>
    <font>
      <b/>
      <sz val="10"/>
      <color indexed="10"/>
      <name val="Arial"/>
      <family val="2"/>
    </font>
    <font>
      <sz val="11"/>
      <name val="Arial"/>
      <family val="2"/>
    </font>
    <font>
      <i/>
      <u/>
      <sz val="1"/>
      <color indexed="8"/>
      <name val="Courier"/>
      <family val="3"/>
    </font>
    <font>
      <i/>
      <sz val="1"/>
      <color indexed="16"/>
      <name val="Courier"/>
      <family val="3"/>
    </font>
    <font>
      <sz val="12"/>
      <name val="Tahoma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Courier"/>
      <family val="3"/>
    </font>
    <font>
      <sz val="14"/>
      <name val="–¾’©"/>
      <charset val="128"/>
    </font>
    <font>
      <sz val="12"/>
      <name val="Arial"/>
      <family val="2"/>
    </font>
    <font>
      <sz val="8"/>
      <name val="Times New Roman"/>
      <family val="1"/>
    </font>
    <font>
      <sz val="8"/>
      <name val="Helv"/>
    </font>
    <font>
      <b/>
      <sz val="18"/>
      <color indexed="62"/>
      <name val="Cambria"/>
      <family val="2"/>
    </font>
    <font>
      <b/>
      <u/>
      <sz val="8"/>
      <name val="Tms Rmn"/>
    </font>
    <font>
      <sz val="8"/>
      <name val="Tms Rmn"/>
    </font>
    <font>
      <sz val="10"/>
      <color indexed="8"/>
      <name val="匠牥晩††††††††††"/>
    </font>
    <font>
      <sz val="10"/>
      <color indexed="8"/>
      <name val="MS Sans Serif"/>
      <family val="2"/>
    </font>
    <font>
      <b/>
      <i/>
      <sz val="8"/>
      <name val="Tms Rmn"/>
    </font>
    <font>
      <b/>
      <sz val="8"/>
      <name val="Tms Rmn"/>
    </font>
    <font>
      <b/>
      <i/>
      <strike/>
      <sz val="11"/>
      <name val="Andale Mono"/>
      <family val="3"/>
    </font>
    <font>
      <b/>
      <sz val="9"/>
      <name val="Book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 Narrow"/>
      <family val="2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09">
    <xf numFmtId="0" fontId="0" fillId="0" borderId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0" fillId="38" borderId="0" applyNumberFormat="0" applyBorder="0" applyAlignment="0" applyProtection="0"/>
    <xf numFmtId="0" fontId="1" fillId="2" borderId="0" applyNumberFormat="0" applyBorder="0" applyAlignment="0" applyProtection="0"/>
    <xf numFmtId="0" fontId="60" fillId="39" borderId="0" applyNumberFormat="0" applyBorder="0" applyAlignment="0" applyProtection="0"/>
    <xf numFmtId="0" fontId="1" fillId="3" borderId="0" applyNumberFormat="0" applyBorder="0" applyAlignment="0" applyProtection="0"/>
    <xf numFmtId="0" fontId="60" fillId="40" borderId="0" applyNumberFormat="0" applyBorder="0" applyAlignment="0" applyProtection="0"/>
    <xf numFmtId="0" fontId="1" fillId="4" borderId="0" applyNumberFormat="0" applyBorder="0" applyAlignment="0" applyProtection="0"/>
    <xf numFmtId="0" fontId="60" fillId="41" borderId="0" applyNumberFormat="0" applyBorder="0" applyAlignment="0" applyProtection="0"/>
    <xf numFmtId="0" fontId="1" fillId="5" borderId="0" applyNumberFormat="0" applyBorder="0" applyAlignment="0" applyProtection="0"/>
    <xf numFmtId="0" fontId="60" fillId="42" borderId="0" applyNumberFormat="0" applyBorder="0" applyAlignment="0" applyProtection="0"/>
    <xf numFmtId="0" fontId="1" fillId="6" borderId="0" applyNumberFormat="0" applyBorder="0" applyAlignment="0" applyProtection="0"/>
    <xf numFmtId="0" fontId="60" fillId="4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0" fillId="44" borderId="0" applyNumberFormat="0" applyBorder="0" applyAlignment="0" applyProtection="0"/>
    <xf numFmtId="0" fontId="1" fillId="8" borderId="0" applyNumberFormat="0" applyBorder="0" applyAlignment="0" applyProtection="0"/>
    <xf numFmtId="0" fontId="60" fillId="45" borderId="0" applyNumberFormat="0" applyBorder="0" applyAlignment="0" applyProtection="0"/>
    <xf numFmtId="0" fontId="1" fillId="9" borderId="0" applyNumberFormat="0" applyBorder="0" applyAlignment="0" applyProtection="0"/>
    <xf numFmtId="0" fontId="60" fillId="46" borderId="0" applyNumberFormat="0" applyBorder="0" applyAlignment="0" applyProtection="0"/>
    <xf numFmtId="0" fontId="1" fillId="10" borderId="0" applyNumberFormat="0" applyBorder="0" applyAlignment="0" applyProtection="0"/>
    <xf numFmtId="0" fontId="60" fillId="47" borderId="0" applyNumberFormat="0" applyBorder="0" applyAlignment="0" applyProtection="0"/>
    <xf numFmtId="0" fontId="1" fillId="5" borderId="0" applyNumberFormat="0" applyBorder="0" applyAlignment="0" applyProtection="0"/>
    <xf numFmtId="0" fontId="60" fillId="48" borderId="0" applyNumberFormat="0" applyBorder="0" applyAlignment="0" applyProtection="0"/>
    <xf numFmtId="0" fontId="1" fillId="8" borderId="0" applyNumberFormat="0" applyBorder="0" applyAlignment="0" applyProtection="0"/>
    <xf numFmtId="0" fontId="60" fillId="49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61" fillId="50" borderId="0" applyNumberFormat="0" applyBorder="0" applyAlignment="0" applyProtection="0"/>
    <xf numFmtId="0" fontId="10" fillId="12" borderId="0" applyNumberFormat="0" applyBorder="0" applyAlignment="0" applyProtection="0"/>
    <xf numFmtId="0" fontId="61" fillId="51" borderId="0" applyNumberFormat="0" applyBorder="0" applyAlignment="0" applyProtection="0"/>
    <xf numFmtId="0" fontId="10" fillId="9" borderId="0" applyNumberFormat="0" applyBorder="0" applyAlignment="0" applyProtection="0"/>
    <xf numFmtId="0" fontId="61" fillId="52" borderId="0" applyNumberFormat="0" applyBorder="0" applyAlignment="0" applyProtection="0"/>
    <xf numFmtId="0" fontId="10" fillId="10" borderId="0" applyNumberFormat="0" applyBorder="0" applyAlignment="0" applyProtection="0"/>
    <xf numFmtId="0" fontId="61" fillId="53" borderId="0" applyNumberFormat="0" applyBorder="0" applyAlignment="0" applyProtection="0"/>
    <xf numFmtId="0" fontId="10" fillId="13" borderId="0" applyNumberFormat="0" applyBorder="0" applyAlignment="0" applyProtection="0"/>
    <xf numFmtId="0" fontId="61" fillId="54" borderId="0" applyNumberFormat="0" applyBorder="0" applyAlignment="0" applyProtection="0"/>
    <xf numFmtId="0" fontId="10" fillId="14" borderId="0" applyNumberFormat="0" applyBorder="0" applyAlignment="0" applyProtection="0"/>
    <xf numFmtId="0" fontId="61" fillId="5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62" fillId="56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1" applyNumberFormat="0" applyAlignment="0" applyProtection="0"/>
    <xf numFmtId="0" fontId="63" fillId="57" borderId="21" applyNumberFormat="0" applyAlignment="0" applyProtection="0"/>
    <xf numFmtId="0" fontId="12" fillId="20" borderId="1" applyNumberFormat="0" applyAlignment="0" applyProtection="0"/>
    <xf numFmtId="0" fontId="29" fillId="0" borderId="0"/>
    <xf numFmtId="0" fontId="30" fillId="0" borderId="0"/>
    <xf numFmtId="0" fontId="30" fillId="0" borderId="0"/>
    <xf numFmtId="0" fontId="29" fillId="0" borderId="0"/>
    <xf numFmtId="0" fontId="27" fillId="0" borderId="0"/>
    <xf numFmtId="0" fontId="64" fillId="58" borderId="22" applyNumberFormat="0" applyAlignment="0" applyProtection="0"/>
    <xf numFmtId="0" fontId="13" fillId="21" borderId="2" applyNumberFormat="0" applyAlignment="0" applyProtection="0"/>
    <xf numFmtId="0" fontId="65" fillId="0" borderId="23" applyNumberFormat="0" applyFill="0" applyAlignment="0" applyProtection="0"/>
    <xf numFmtId="0" fontId="14" fillId="0" borderId="3" applyNumberFormat="0" applyFill="0" applyAlignment="0" applyProtection="0"/>
    <xf numFmtId="0" fontId="13" fillId="21" borderId="2" applyNumberFormat="0" applyAlignment="0" applyProtection="0"/>
    <xf numFmtId="169" fontId="27" fillId="0" borderId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31" fillId="0" borderId="0">
      <protection locked="0"/>
    </xf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4" fontId="32" fillId="0" borderId="0">
      <protection locked="0"/>
    </xf>
    <xf numFmtId="179" fontId="32" fillId="0" borderId="0">
      <protection locked="0"/>
    </xf>
    <xf numFmtId="0" fontId="33" fillId="0" borderId="0"/>
    <xf numFmtId="0" fontId="34" fillId="0" borderId="0"/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0" fontId="34" fillId="0" borderId="0"/>
    <xf numFmtId="0" fontId="33" fillId="0" borderId="0"/>
    <xf numFmtId="0" fontId="34" fillId="0" borderId="0"/>
    <xf numFmtId="207" fontId="51" fillId="0" borderId="0"/>
    <xf numFmtId="207" fontId="52" fillId="0" borderId="0"/>
    <xf numFmtId="176" fontId="31" fillId="0" borderId="0">
      <protection locked="0"/>
    </xf>
    <xf numFmtId="180" fontId="27" fillId="0" borderId="0" applyFont="0" applyFill="0" applyBorder="0" applyAlignment="0" applyProtection="0"/>
    <xf numFmtId="176" fontId="31" fillId="0" borderId="0">
      <protection locked="0"/>
    </xf>
    <xf numFmtId="181" fontId="32" fillId="0" borderId="0">
      <protection locked="0"/>
    </xf>
    <xf numFmtId="176" fontId="31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32" fillId="0" borderId="0">
      <protection locked="0"/>
    </xf>
    <xf numFmtId="176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0" fontId="27" fillId="0" borderId="0"/>
    <xf numFmtId="0" fontId="27" fillId="0" borderId="0"/>
    <xf numFmtId="0" fontId="27" fillId="0" borderId="0"/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5" fillId="0" borderId="0">
      <protection locked="0"/>
    </xf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61" fillId="5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61" fillId="6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61" fillId="6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61" fillId="6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6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61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67" fillId="65" borderId="21" applyNumberFormat="0" applyAlignment="0" applyProtection="0"/>
    <xf numFmtId="0" fontId="16" fillId="7" borderId="1" applyNumberFormat="0" applyAlignment="0" applyProtection="0"/>
    <xf numFmtId="0" fontId="37" fillId="33" borderId="5">
      <alignment horizontal="center"/>
    </xf>
    <xf numFmtId="170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208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208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08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86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87" fontId="32" fillId="0" borderId="0">
      <protection locked="0"/>
    </xf>
    <xf numFmtId="0" fontId="31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188" fontId="32" fillId="0" borderId="0">
      <protection locked="0"/>
    </xf>
    <xf numFmtId="176" fontId="31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41" fillId="0" borderId="0" applyFont="0" applyAlignment="0">
      <alignment vertical="center"/>
    </xf>
    <xf numFmtId="0" fontId="11" fillId="4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176" fontId="35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66" borderId="0" applyNumberFormat="0" applyBorder="0" applyAlignment="0" applyProtection="0"/>
    <xf numFmtId="0" fontId="17" fillId="3" borderId="0" applyNumberFormat="0" applyBorder="0" applyAlignment="0" applyProtection="0"/>
    <xf numFmtId="0" fontId="16" fillId="7" borderId="1" applyNumberFormat="0" applyAlignment="0" applyProtection="0"/>
    <xf numFmtId="0" fontId="14" fillId="0" borderId="3" applyNumberFormat="0" applyFill="0" applyAlignment="0" applyProtection="0"/>
    <xf numFmtId="41" fontId="26" fillId="0" borderId="0" applyFont="0" applyFill="0" applyBorder="0" applyAlignment="0" applyProtection="0"/>
    <xf numFmtId="171" fontId="43" fillId="0" borderId="0" applyFont="0" applyFill="0" applyBorder="0" applyAlignment="0" applyProtection="0"/>
    <xf numFmtId="18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53" fillId="0" borderId="0" applyNumberFormat="0" applyFont="0" applyFill="0" applyBorder="0" applyProtection="0">
      <alignment vertical="center"/>
    </xf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00" fontId="2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201" fontId="27" fillId="0" borderId="0" applyFont="0" applyFill="0" applyBorder="0" applyAlignment="0" applyProtection="0"/>
    <xf numFmtId="201" fontId="27" fillId="0" borderId="0" applyFont="0" applyFill="0" applyBorder="0" applyAlignment="0" applyProtection="0"/>
    <xf numFmtId="201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204" fontId="32" fillId="0" borderId="0">
      <protection locked="0"/>
    </xf>
    <xf numFmtId="0" fontId="31" fillId="0" borderId="0">
      <protection locked="0"/>
    </xf>
    <xf numFmtId="0" fontId="70" fillId="67" borderId="0" applyNumberFormat="0" applyBorder="0" applyAlignment="0" applyProtection="0"/>
    <xf numFmtId="0" fontId="18" fillId="34" borderId="0" applyNumberFormat="0" applyBorder="0" applyAlignment="0" applyProtection="0"/>
    <xf numFmtId="0" fontId="44" fillId="0" borderId="0"/>
    <xf numFmtId="0" fontId="27" fillId="0" borderId="0"/>
    <xf numFmtId="0" fontId="60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59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wrapText="1"/>
    </xf>
    <xf numFmtId="0" fontId="27" fillId="0" borderId="0"/>
    <xf numFmtId="0" fontId="27" fillId="0" borderId="0"/>
    <xf numFmtId="0" fontId="60" fillId="0" borderId="0"/>
    <xf numFmtId="0" fontId="60" fillId="0" borderId="0"/>
    <xf numFmtId="0" fontId="53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60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53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1" fillId="0" borderId="0"/>
    <xf numFmtId="0" fontId="60" fillId="0" borderId="0"/>
    <xf numFmtId="0" fontId="27" fillId="0" borderId="0"/>
    <xf numFmtId="0" fontId="54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2" fillId="0" borderId="0"/>
    <xf numFmtId="0" fontId="26" fillId="68" borderId="24" applyNumberFormat="0" applyFont="0" applyAlignment="0" applyProtection="0"/>
    <xf numFmtId="207" fontId="55" fillId="0" borderId="0"/>
    <xf numFmtId="0" fontId="26" fillId="68" borderId="24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27" fillId="35" borderId="7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1" fillId="35" borderId="7" applyNumberFormat="0" applyFont="0" applyAlignment="0" applyProtection="0"/>
    <xf numFmtId="0" fontId="27" fillId="35" borderId="7" applyNumberFormat="0" applyFont="0" applyAlignment="0" applyProtection="0"/>
    <xf numFmtId="0" fontId="1" fillId="68" borderId="24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1" fillId="35" borderId="7" applyNumberFormat="0" applyFont="0" applyAlignment="0" applyProtection="0"/>
    <xf numFmtId="0" fontId="27" fillId="35" borderId="7" applyNumberFormat="0" applyFont="0" applyAlignment="0" applyProtection="0"/>
    <xf numFmtId="0" fontId="27" fillId="35" borderId="7" applyNumberFormat="0" applyFont="0" applyAlignment="0" applyProtection="0"/>
    <xf numFmtId="0" fontId="27" fillId="35" borderId="7" applyNumberFormat="0" applyFont="0" applyAlignment="0" applyProtection="0"/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19" fillId="20" borderId="8" applyNumberFormat="0" applyAlignment="0" applyProtection="0"/>
    <xf numFmtId="176" fontId="31" fillId="0" borderId="0">
      <protection locked="0"/>
    </xf>
    <xf numFmtId="176" fontId="31" fillId="0" borderId="0">
      <protection locked="0"/>
    </xf>
    <xf numFmtId="205" fontId="32" fillId="0" borderId="0">
      <protection locked="0"/>
    </xf>
    <xf numFmtId="176" fontId="31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47" fillId="0" borderId="0" applyProtection="0"/>
    <xf numFmtId="10" fontId="47" fillId="0" borderId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32" fillId="0" borderId="0">
      <protection locked="0"/>
    </xf>
    <xf numFmtId="207" fontId="56" fillId="36" borderId="0"/>
    <xf numFmtId="38" fontId="49" fillId="0" borderId="0"/>
    <xf numFmtId="0" fontId="71" fillId="57" borderId="25" applyNumberFormat="0" applyAlignment="0" applyProtection="0"/>
    <xf numFmtId="0" fontId="19" fillId="20" borderId="8" applyNumberFormat="0" applyAlignment="0" applyProtection="0"/>
    <xf numFmtId="0" fontId="57" fillId="0" borderId="10" applyBorder="0" applyAlignment="0">
      <alignment horizontal="center" vertical="center" wrapText="1"/>
    </xf>
    <xf numFmtId="206" fontId="1" fillId="0" borderId="0"/>
    <xf numFmtId="206" fontId="1" fillId="0" borderId="0"/>
    <xf numFmtId="0" fontId="7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07" fontId="58" fillId="0" borderId="0"/>
    <xf numFmtId="0" fontId="23" fillId="0" borderId="4" applyNumberFormat="0" applyFill="0" applyAlignment="0" applyProtection="0"/>
    <xf numFmtId="0" fontId="75" fillId="0" borderId="26" applyNumberFormat="0" applyFill="0" applyAlignment="0" applyProtection="0"/>
    <xf numFmtId="0" fontId="24" fillId="0" borderId="11" applyNumberFormat="0" applyFill="0" applyAlignment="0" applyProtection="0"/>
    <xf numFmtId="0" fontId="66" fillId="0" borderId="27" applyNumberFormat="0" applyFill="0" applyAlignment="0" applyProtection="0"/>
    <xf numFmtId="0" fontId="15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6" fillId="0" borderId="28" applyNumberFormat="0" applyFill="0" applyAlignment="0" applyProtection="0"/>
    <xf numFmtId="0" fontId="31" fillId="0" borderId="13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3">
      <protection locked="0"/>
    </xf>
    <xf numFmtId="0" fontId="25" fillId="0" borderId="12" applyNumberFormat="0" applyFill="0" applyAlignment="0" applyProtection="0"/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25" fillId="0" borderId="12" applyNumberFormat="0" applyFill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793" quotePrefix="1" applyFont="1" applyBorder="1" applyAlignment="1" applyProtection="1">
      <alignment horizontal="left" vertical="center"/>
    </xf>
    <xf numFmtId="0" fontId="4" fillId="0" borderId="0" xfId="793" applyFont="1" applyBorder="1"/>
    <xf numFmtId="0" fontId="5" fillId="0" borderId="0" xfId="793" applyFont="1" applyBorder="1" applyAlignment="1" applyProtection="1">
      <alignment horizontal="left"/>
    </xf>
    <xf numFmtId="0" fontId="4" fillId="0" borderId="0" xfId="793" applyFont="1" applyBorder="1" applyAlignment="1">
      <alignment vertical="center"/>
    </xf>
    <xf numFmtId="0" fontId="6" fillId="0" borderId="0" xfId="793" applyFont="1" applyBorder="1" applyAlignment="1" applyProtection="1">
      <alignment horizontal="left"/>
    </xf>
    <xf numFmtId="0" fontId="8" fillId="0" borderId="0" xfId="793" applyFont="1" applyBorder="1" applyAlignment="1" applyProtection="1">
      <alignment horizontal="left"/>
    </xf>
    <xf numFmtId="0" fontId="9" fillId="0" borderId="0" xfId="793" applyFont="1" applyBorder="1" applyAlignment="1" applyProtection="1">
      <alignment horizontal="left" vertical="center"/>
    </xf>
    <xf numFmtId="0" fontId="9" fillId="0" borderId="15" xfId="793" applyFont="1" applyBorder="1" applyAlignment="1" applyProtection="1">
      <alignment horizontal="left"/>
    </xf>
    <xf numFmtId="0" fontId="5" fillId="0" borderId="17" xfId="793" applyFont="1" applyBorder="1" applyAlignment="1" applyProtection="1">
      <alignment horizontal="center"/>
    </xf>
    <xf numFmtId="0" fontId="5" fillId="0" borderId="0" xfId="793" applyFont="1" applyBorder="1" applyAlignment="1" applyProtection="1">
      <alignment horizontal="center"/>
    </xf>
    <xf numFmtId="0" fontId="5" fillId="0" borderId="10" xfId="793" applyFont="1" applyBorder="1" applyAlignment="1" applyProtection="1">
      <alignment horizontal="center" vertical="center"/>
    </xf>
    <xf numFmtId="0" fontId="5" fillId="0" borderId="0" xfId="793" applyFont="1" applyBorder="1" applyAlignment="1" applyProtection="1">
      <alignment horizontal="center" vertical="center"/>
    </xf>
    <xf numFmtId="0" fontId="7" fillId="0" borderId="0" xfId="793" applyFont="1" applyBorder="1"/>
    <xf numFmtId="0" fontId="9" fillId="0" borderId="17" xfId="793" applyFont="1" applyBorder="1" applyAlignment="1" applyProtection="1">
      <alignment horizontal="left"/>
    </xf>
    <xf numFmtId="0" fontId="5" fillId="0" borderId="16" xfId="793" applyFont="1" applyBorder="1" applyAlignment="1" applyProtection="1">
      <alignment horizontal="center" vertical="center"/>
    </xf>
    <xf numFmtId="0" fontId="5" fillId="0" borderId="16" xfId="793" applyFont="1" applyBorder="1" applyAlignment="1" applyProtection="1">
      <alignment horizontal="center" vertical="center" wrapText="1"/>
    </xf>
    <xf numFmtId="0" fontId="5" fillId="0" borderId="16" xfId="793" applyFont="1" applyBorder="1" applyAlignment="1" applyProtection="1">
      <alignment horizontal="right" vertical="center" wrapText="1"/>
    </xf>
    <xf numFmtId="168" fontId="7" fillId="0" borderId="0" xfId="793" applyNumberFormat="1" applyFont="1" applyBorder="1" applyAlignment="1" applyProtection="1">
      <alignment horizontal="right"/>
    </xf>
    <xf numFmtId="168" fontId="77" fillId="37" borderId="0" xfId="0" applyNumberFormat="1" applyFont="1" applyFill="1" applyAlignment="1">
      <alignment horizontal="right"/>
    </xf>
    <xf numFmtId="168" fontId="4" fillId="0" borderId="0" xfId="793" applyNumberFormat="1" applyFont="1" applyBorder="1" applyAlignment="1" applyProtection="1">
      <alignment horizontal="right"/>
    </xf>
    <xf numFmtId="0" fontId="4" fillId="0" borderId="16" xfId="793" applyFont="1" applyBorder="1" applyAlignment="1" applyProtection="1">
      <alignment horizontal="left"/>
    </xf>
    <xf numFmtId="168" fontId="5" fillId="0" borderId="0" xfId="793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16" xfId="793" applyFont="1" applyBorder="1" applyAlignment="1" applyProtection="1">
      <alignment horizontal="left"/>
    </xf>
    <xf numFmtId="0" fontId="5" fillId="0" borderId="19" xfId="793" applyFont="1" applyBorder="1" applyAlignment="1" applyProtection="1">
      <alignment horizontal="center" vertical="center" wrapText="1"/>
    </xf>
    <xf numFmtId="0" fontId="5" fillId="0" borderId="17" xfId="793" applyFont="1" applyBorder="1" applyAlignment="1" applyProtection="1">
      <alignment horizontal="center" vertical="center" wrapText="1"/>
    </xf>
    <xf numFmtId="0" fontId="5" fillId="0" borderId="20" xfId="793" applyFont="1" applyBorder="1" applyAlignment="1" applyProtection="1">
      <alignment horizontal="center" vertical="center"/>
    </xf>
    <xf numFmtId="0" fontId="5" fillId="0" borderId="16" xfId="793" applyFont="1" applyBorder="1" applyAlignment="1" applyProtection="1">
      <alignment horizontal="center" vertical="center"/>
    </xf>
    <xf numFmtId="0" fontId="5" fillId="0" borderId="18" xfId="793" applyFont="1" applyBorder="1" applyAlignment="1" applyProtection="1">
      <alignment horizontal="right" vertical="center" wrapText="1"/>
    </xf>
    <xf numFmtId="0" fontId="5" fillId="0" borderId="29" xfId="793" applyFont="1" applyBorder="1" applyAlignment="1" applyProtection="1">
      <alignment horizontal="right" vertical="center" wrapText="1"/>
    </xf>
  </cellXfs>
  <cellStyles count="909">
    <cellStyle name="(4) STM-1 (LECT)_x000d__x000a_PL-4579-M-039-99_x000d__x000a_FALTA AP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" xfId="8" builtinId="30" customBuiltin="1"/>
    <cellStyle name="20% - Énfasis1 2" xfId="9"/>
    <cellStyle name="20% - Énfasis2" xfId="10" builtinId="34" customBuiltin="1"/>
    <cellStyle name="20% - Énfasis2 2" xfId="11"/>
    <cellStyle name="20% - Énfasis3" xfId="12" builtinId="38" customBuiltin="1"/>
    <cellStyle name="20% - Énfasis3 2" xfId="13"/>
    <cellStyle name="20% - Énfasis4" xfId="14" builtinId="42" customBuiltin="1"/>
    <cellStyle name="20% - Énfasis4 2" xfId="15"/>
    <cellStyle name="20% - Énfasis5" xfId="16" builtinId="46" customBuiltin="1"/>
    <cellStyle name="20% - Énfasis5 2" xfId="17"/>
    <cellStyle name="20% - Énfasis6" xfId="18" builtinId="50" customBuiltin="1"/>
    <cellStyle name="20% - Énfasis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Énfasis1" xfId="26" builtinId="31" customBuiltin="1"/>
    <cellStyle name="40% - Énfasis1 2" xfId="27"/>
    <cellStyle name="40% - Énfasis2" xfId="28" builtinId="35" customBuiltin="1"/>
    <cellStyle name="40% - Énfasis2 2" xfId="29"/>
    <cellStyle name="40% - Énfasis3" xfId="30" builtinId="39" customBuiltin="1"/>
    <cellStyle name="40% - Énfasis3 2" xfId="31"/>
    <cellStyle name="40% - Énfasis4" xfId="32" builtinId="43" customBuiltin="1"/>
    <cellStyle name="40% - Énfasis4 2" xfId="33"/>
    <cellStyle name="40% - Énfasis5" xfId="34" builtinId="47" customBuiltin="1"/>
    <cellStyle name="40% - Énfasis5 2" xfId="35"/>
    <cellStyle name="40% - Énfasis6" xfId="36" builtinId="51" customBuiltin="1"/>
    <cellStyle name="40% - Énfasis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Énfasis1" xfId="44" builtinId="32" customBuiltin="1"/>
    <cellStyle name="60% - Énfasis1 2" xfId="45"/>
    <cellStyle name="60% - Énfasis2" xfId="46" builtinId="36" customBuiltin="1"/>
    <cellStyle name="60% - Énfasis2 2" xfId="47"/>
    <cellStyle name="60% - Énfasis3" xfId="48" builtinId="40" customBuiltin="1"/>
    <cellStyle name="60% - Énfasis3 2" xfId="49"/>
    <cellStyle name="60% - Énfasis4" xfId="50" builtinId="44" customBuiltin="1"/>
    <cellStyle name="60% - Énfasis4 2" xfId="51"/>
    <cellStyle name="60% - Énfasis5" xfId="52" builtinId="48" customBuiltin="1"/>
    <cellStyle name="60% - Énfasis5 2" xfId="53"/>
    <cellStyle name="60% - Énfasis6" xfId="54" builtinId="52" customBuiltin="1"/>
    <cellStyle name="60% - Énfasis6 2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Bad" xfId="62"/>
    <cellStyle name="Buena" xfId="63" builtinId="26" customBuiltin="1"/>
    <cellStyle name="Buena 2" xfId="64"/>
    <cellStyle name="Calculation" xfId="65"/>
    <cellStyle name="Cálculo" xfId="66" builtinId="22" customBuiltin="1"/>
    <cellStyle name="Cálculo 2" xfId="67"/>
    <cellStyle name="Cancel" xfId="68"/>
    <cellStyle name="Cancel 2" xfId="69"/>
    <cellStyle name="Cancel 2 2" xfId="70"/>
    <cellStyle name="Cancel 3" xfId="71"/>
    <cellStyle name="Cancel 4" xfId="72"/>
    <cellStyle name="Celda de comprobación" xfId="73" builtinId="23" customBuiltin="1"/>
    <cellStyle name="Celda de comprobación 2" xfId="74"/>
    <cellStyle name="Celda vinculada" xfId="75" builtinId="24" customBuiltin="1"/>
    <cellStyle name="Celda vinculada 2" xfId="76"/>
    <cellStyle name="Check Cell" xfId="77"/>
    <cellStyle name="Comma" xfId="78"/>
    <cellStyle name="Comma 10" xfId="79"/>
    <cellStyle name="Comma 10 2" xfId="80"/>
    <cellStyle name="Comma 11" xfId="81"/>
    <cellStyle name="Comma 11 2" xfId="82"/>
    <cellStyle name="Comma 12" xfId="83"/>
    <cellStyle name="Comma 12 2" xfId="84"/>
    <cellStyle name="Comma 13" xfId="85"/>
    <cellStyle name="Comma 13 2" xfId="86"/>
    <cellStyle name="Comma 14" xfId="87"/>
    <cellStyle name="Comma 14 2" xfId="88"/>
    <cellStyle name="Comma 15" xfId="89"/>
    <cellStyle name="Comma 15 2" xfId="90"/>
    <cellStyle name="Comma 16" xfId="91"/>
    <cellStyle name="Comma 16 2" xfId="92"/>
    <cellStyle name="Comma 17" xfId="93"/>
    <cellStyle name="Comma 17 2" xfId="94"/>
    <cellStyle name="Comma 18" xfId="95"/>
    <cellStyle name="Comma 18 2" xfId="96"/>
    <cellStyle name="Comma 19" xfId="97"/>
    <cellStyle name="Comma 19 2" xfId="98"/>
    <cellStyle name="Comma 2" xfId="99"/>
    <cellStyle name="Comma 2 2" xfId="100"/>
    <cellStyle name="Comma 2 3" xfId="101"/>
    <cellStyle name="Comma 20" xfId="102"/>
    <cellStyle name="Comma 21" xfId="103"/>
    <cellStyle name="Comma 3" xfId="104"/>
    <cellStyle name="Comma 3 2" xfId="105"/>
    <cellStyle name="Comma 4" xfId="106"/>
    <cellStyle name="Comma 4 2" xfId="107"/>
    <cellStyle name="Comma 5" xfId="108"/>
    <cellStyle name="Comma 5 2" xfId="109"/>
    <cellStyle name="Comma 6" xfId="110"/>
    <cellStyle name="Comma 6 2" xfId="111"/>
    <cellStyle name="Comma 7" xfId="112"/>
    <cellStyle name="Comma 7 2" xfId="113"/>
    <cellStyle name="Comma 8" xfId="114"/>
    <cellStyle name="Comma 8 2" xfId="115"/>
    <cellStyle name="Comma 8 2 2" xfId="116"/>
    <cellStyle name="Comma 8 3" xfId="117"/>
    <cellStyle name="Comma 8 3 2" xfId="118"/>
    <cellStyle name="Comma 8 4" xfId="119"/>
    <cellStyle name="Comma 8 4 2" xfId="120"/>
    <cellStyle name="Comma 8 5" xfId="121"/>
    <cellStyle name="Comma 9" xfId="122"/>
    <cellStyle name="Comma 9 2" xfId="123"/>
    <cellStyle name="Comma_EST RO" xfId="124"/>
    <cellStyle name="Comma0" xfId="125"/>
    <cellStyle name="Comma0 - Modelo1" xfId="126"/>
    <cellStyle name="Comma0 - Style1" xfId="127"/>
    <cellStyle name="Comma0 2" xfId="128"/>
    <cellStyle name="Comma0 3" xfId="129"/>
    <cellStyle name="Comma0 4" xfId="130"/>
    <cellStyle name="Comma0 5" xfId="131"/>
    <cellStyle name="Comma0 6" xfId="132"/>
    <cellStyle name="Comma0 7" xfId="133"/>
    <cellStyle name="Comma0 8" xfId="134"/>
    <cellStyle name="Comma0 9" xfId="135"/>
    <cellStyle name="Comma0_02. Metrado TMC de 60 Km 4+608" xfId="136"/>
    <cellStyle name="Comma1 - Modelo1" xfId="137"/>
    <cellStyle name="Comma1 - Modelo2" xfId="138"/>
    <cellStyle name="Comma1 - Style2" xfId="139"/>
    <cellStyle name="CUADRO - Style1" xfId="140"/>
    <cellStyle name="CUERPO - Style2" xfId="141"/>
    <cellStyle name="Currency" xfId="142"/>
    <cellStyle name="Currency [0]_8-a, perstat-nov" xfId="143"/>
    <cellStyle name="Currency 10" xfId="144"/>
    <cellStyle name="Currency 2" xfId="145"/>
    <cellStyle name="Currency 2 2" xfId="146"/>
    <cellStyle name="Currency 3" xfId="147"/>
    <cellStyle name="Currency 4" xfId="148"/>
    <cellStyle name="Currency 5" xfId="149"/>
    <cellStyle name="Currency 6" xfId="150"/>
    <cellStyle name="Currency 7" xfId="151"/>
    <cellStyle name="Currency 8" xfId="152"/>
    <cellStyle name="Currency 9" xfId="153"/>
    <cellStyle name="Currency_01 10   MODIF ENERO 2011" xfId="154"/>
    <cellStyle name="Currency0" xfId="155"/>
    <cellStyle name="Currency0 2" xfId="156"/>
    <cellStyle name="Currency0 3" xfId="157"/>
    <cellStyle name="Currency0 4" xfId="158"/>
    <cellStyle name="Currency0 5" xfId="159"/>
    <cellStyle name="Currency0 6" xfId="160"/>
    <cellStyle name="Currency0 7" xfId="161"/>
    <cellStyle name="Currency0 8" xfId="162"/>
    <cellStyle name="Currency0 9" xfId="163"/>
    <cellStyle name="Currency0_02. Metrado TMC de 60 Km 4+608" xfId="164"/>
    <cellStyle name="Date" xfId="165"/>
    <cellStyle name="Date 10" xfId="166"/>
    <cellStyle name="Date 2" xfId="167"/>
    <cellStyle name="Date 2 2" xfId="168"/>
    <cellStyle name="Date 3" xfId="169"/>
    <cellStyle name="Date 4" xfId="170"/>
    <cellStyle name="Date 5" xfId="171"/>
    <cellStyle name="Date 6" xfId="172"/>
    <cellStyle name="Date 7" xfId="173"/>
    <cellStyle name="Date 8" xfId="174"/>
    <cellStyle name="Date 9" xfId="175"/>
    <cellStyle name="Date_01 10   MODIF ENERO 2011" xfId="176"/>
    <cellStyle name="Dia" xfId="177"/>
    <cellStyle name="Dia 2" xfId="178"/>
    <cellStyle name="Dia 2 2" xfId="179"/>
    <cellStyle name="Dia 3" xfId="180"/>
    <cellStyle name="diametros" xfId="181"/>
    <cellStyle name="diametros 10" xfId="182"/>
    <cellStyle name="diametros 10 2" xfId="183"/>
    <cellStyle name="diametros 11" xfId="184"/>
    <cellStyle name="diametros 11 2" xfId="185"/>
    <cellStyle name="diametros 12" xfId="186"/>
    <cellStyle name="diametros 2" xfId="187"/>
    <cellStyle name="diametros 2 2" xfId="188"/>
    <cellStyle name="diametros 3" xfId="189"/>
    <cellStyle name="diametros 3 2" xfId="190"/>
    <cellStyle name="diametros 4" xfId="191"/>
    <cellStyle name="diametros 4 2" xfId="192"/>
    <cellStyle name="diametros 5" xfId="193"/>
    <cellStyle name="diametros 5 2" xfId="194"/>
    <cellStyle name="diametros 6" xfId="195"/>
    <cellStyle name="diametros 6 2" xfId="196"/>
    <cellStyle name="diametros 7" xfId="197"/>
    <cellStyle name="diametros 7 2" xfId="198"/>
    <cellStyle name="diametros 8" xfId="199"/>
    <cellStyle name="diametros 8 2" xfId="200"/>
    <cellStyle name="diametros 9" xfId="201"/>
    <cellStyle name="diametros 9 2" xfId="202"/>
    <cellStyle name="Diseño" xfId="203"/>
    <cellStyle name="Diseño 2" xfId="204"/>
    <cellStyle name="Diseño_Cuadros de salida" xfId="205"/>
    <cellStyle name="Encabez1" xfId="206"/>
    <cellStyle name="Encabez1 2" xfId="207"/>
    <cellStyle name="Encabez1 2 2" xfId="208"/>
    <cellStyle name="Encabez1 3" xfId="209"/>
    <cellStyle name="Encabez2" xfId="210"/>
    <cellStyle name="Encabez2 2" xfId="211"/>
    <cellStyle name="Encabez2 2 2" xfId="212"/>
    <cellStyle name="Encabez2 3" xfId="213"/>
    <cellStyle name="Encabezado 4" xfId="214" builtinId="19" customBuiltin="1"/>
    <cellStyle name="Encabezado 4 2" xfId="215"/>
    <cellStyle name="Énfasis 1" xfId="216"/>
    <cellStyle name="Énfasis 2" xfId="217"/>
    <cellStyle name="Énfasis 3" xfId="218"/>
    <cellStyle name="Énfasis1" xfId="219" builtinId="29" customBuiltin="1"/>
    <cellStyle name="Énfasis1 - 20%" xfId="220"/>
    <cellStyle name="Énfasis1 - 20% 2" xfId="221"/>
    <cellStyle name="Énfasis1 - 20% 3" xfId="222"/>
    <cellStyle name="Énfasis1 - 40%" xfId="223"/>
    <cellStyle name="Énfasis1 - 40% 2" xfId="224"/>
    <cellStyle name="Énfasis1 - 40% 3" xfId="225"/>
    <cellStyle name="Énfasis1 - 60%" xfId="226"/>
    <cellStyle name="Énfasis1 2" xfId="227"/>
    <cellStyle name="Énfasis1 3" xfId="228"/>
    <cellStyle name="Énfasis2" xfId="229" builtinId="33" customBuiltin="1"/>
    <cellStyle name="Énfasis2 - 20%" xfId="230"/>
    <cellStyle name="Énfasis2 - 20% 2" xfId="231"/>
    <cellStyle name="Énfasis2 - 20% 3" xfId="232"/>
    <cellStyle name="Énfasis2 - 40%" xfId="233"/>
    <cellStyle name="Énfasis2 - 40% 2" xfId="234"/>
    <cellStyle name="Énfasis2 - 40% 3" xfId="235"/>
    <cellStyle name="Énfasis2 - 60%" xfId="236"/>
    <cellStyle name="Énfasis2 2" xfId="237"/>
    <cellStyle name="Énfasis2 3" xfId="238"/>
    <cellStyle name="Énfasis3" xfId="239" builtinId="37" customBuiltin="1"/>
    <cellStyle name="Énfasis3 - 20%" xfId="240"/>
    <cellStyle name="Énfasis3 - 20% 2" xfId="241"/>
    <cellStyle name="Énfasis3 - 20% 3" xfId="242"/>
    <cellStyle name="Énfasis3 - 40%" xfId="243"/>
    <cellStyle name="Énfasis3 - 40% 2" xfId="244"/>
    <cellStyle name="Énfasis3 - 40% 3" xfId="245"/>
    <cellStyle name="Énfasis3 - 60%" xfId="246"/>
    <cellStyle name="Énfasis3 2" xfId="247"/>
    <cellStyle name="Énfasis3 3" xfId="248"/>
    <cellStyle name="Énfasis4" xfId="249" builtinId="41" customBuiltin="1"/>
    <cellStyle name="Énfasis4 - 20%" xfId="250"/>
    <cellStyle name="Énfasis4 - 20% 2" xfId="251"/>
    <cellStyle name="Énfasis4 - 20% 3" xfId="252"/>
    <cellStyle name="Énfasis4 - 40%" xfId="253"/>
    <cellStyle name="Énfasis4 - 40% 2" xfId="254"/>
    <cellStyle name="Énfasis4 - 40% 3" xfId="255"/>
    <cellStyle name="Énfasis4 - 60%" xfId="256"/>
    <cellStyle name="Énfasis4 2" xfId="257"/>
    <cellStyle name="Énfasis4 3" xfId="258"/>
    <cellStyle name="Énfasis5" xfId="259" builtinId="45" customBuiltin="1"/>
    <cellStyle name="Énfasis5 - 20%" xfId="260"/>
    <cellStyle name="Énfasis5 - 20% 2" xfId="261"/>
    <cellStyle name="Énfasis5 - 20% 3" xfId="262"/>
    <cellStyle name="Énfasis5 - 40%" xfId="263"/>
    <cellStyle name="Énfasis5 - 40% 2" xfId="264"/>
    <cellStyle name="Énfasis5 - 40% 3" xfId="265"/>
    <cellStyle name="Énfasis5 - 60%" xfId="266"/>
    <cellStyle name="Énfasis5 2" xfId="267"/>
    <cellStyle name="Énfasis5 3" xfId="268"/>
    <cellStyle name="Énfasis6" xfId="269" builtinId="49" customBuiltin="1"/>
    <cellStyle name="Énfasis6 - 20%" xfId="270"/>
    <cellStyle name="Énfasis6 - 20% 2" xfId="271"/>
    <cellStyle name="Énfasis6 - 20% 3" xfId="272"/>
    <cellStyle name="Énfasis6 - 40%" xfId="273"/>
    <cellStyle name="Énfasis6 - 40% 2" xfId="274"/>
    <cellStyle name="Énfasis6 - 40% 3" xfId="275"/>
    <cellStyle name="Énfasis6 - 60%" xfId="276"/>
    <cellStyle name="Énfasis6 2" xfId="277"/>
    <cellStyle name="Énfasis6 3" xfId="278"/>
    <cellStyle name="Entrada" xfId="279" builtinId="20" customBuiltin="1"/>
    <cellStyle name="Entrada 2" xfId="280"/>
    <cellStyle name="EST1" xfId="281"/>
    <cellStyle name="Euro" xfId="282"/>
    <cellStyle name="Euro 10" xfId="283"/>
    <cellStyle name="Euro 10 2" xfId="284"/>
    <cellStyle name="Euro 11" xfId="285"/>
    <cellStyle name="Euro 11 2" xfId="286"/>
    <cellStyle name="Euro 12" xfId="287"/>
    <cellStyle name="Euro 12 2" xfId="288"/>
    <cellStyle name="Euro 13" xfId="289"/>
    <cellStyle name="Euro 14" xfId="290"/>
    <cellStyle name="Euro 15" xfId="291"/>
    <cellStyle name="Euro 16" xfId="292"/>
    <cellStyle name="Euro 2" xfId="293"/>
    <cellStyle name="Euro 2 2" xfId="294"/>
    <cellStyle name="Euro 2 3" xfId="295"/>
    <cellStyle name="Euro 2 4" xfId="296"/>
    <cellStyle name="Euro 3" xfId="297"/>
    <cellStyle name="Euro 3 2" xfId="298"/>
    <cellStyle name="Euro 3 3" xfId="299"/>
    <cellStyle name="Euro 4" xfId="300"/>
    <cellStyle name="Euro 4 2" xfId="301"/>
    <cellStyle name="Euro 5" xfId="302"/>
    <cellStyle name="Euro 5 2" xfId="303"/>
    <cellStyle name="Euro 6" xfId="304"/>
    <cellStyle name="Euro 6 2" xfId="305"/>
    <cellStyle name="Euro 7" xfId="306"/>
    <cellStyle name="Euro 7 2" xfId="307"/>
    <cellStyle name="Euro 8" xfId="308"/>
    <cellStyle name="Euro 8 2" xfId="309"/>
    <cellStyle name="Euro 9" xfId="310"/>
    <cellStyle name="Euro 9 2" xfId="311"/>
    <cellStyle name="Euro_01 10   MODIF ENERO 2011" xfId="312"/>
    <cellStyle name="Explanatory Text" xfId="313"/>
    <cellStyle name="F2" xfId="314"/>
    <cellStyle name="F2 10" xfId="315"/>
    <cellStyle name="F2 2" xfId="316"/>
    <cellStyle name="F2 3" xfId="317"/>
    <cellStyle name="F2 4" xfId="318"/>
    <cellStyle name="F2 5" xfId="319"/>
    <cellStyle name="F2 6" xfId="320"/>
    <cellStyle name="F2 7" xfId="321"/>
    <cellStyle name="F2 8" xfId="322"/>
    <cellStyle name="F2 9" xfId="323"/>
    <cellStyle name="F2_01 10   MODIF ENERO 2011" xfId="324"/>
    <cellStyle name="F3" xfId="325"/>
    <cellStyle name="F3 10" xfId="326"/>
    <cellStyle name="F3 2" xfId="327"/>
    <cellStyle name="F3 3" xfId="328"/>
    <cellStyle name="F3 4" xfId="329"/>
    <cellStyle name="F3 5" xfId="330"/>
    <cellStyle name="F3 6" xfId="331"/>
    <cellStyle name="F3 7" xfId="332"/>
    <cellStyle name="F3 8" xfId="333"/>
    <cellStyle name="F3 9" xfId="334"/>
    <cellStyle name="F3_01 10   MODIF ENERO 2011" xfId="335"/>
    <cellStyle name="F4" xfId="336"/>
    <cellStyle name="F4 10" xfId="337"/>
    <cellStyle name="F4 2" xfId="338"/>
    <cellStyle name="F4 3" xfId="339"/>
    <cellStyle name="F4 4" xfId="340"/>
    <cellStyle name="F4 5" xfId="341"/>
    <cellStyle name="F4 6" xfId="342"/>
    <cellStyle name="F4 7" xfId="343"/>
    <cellStyle name="F4 8" xfId="344"/>
    <cellStyle name="F4 9" xfId="345"/>
    <cellStyle name="F4_01 10   MODIF ENERO 2011" xfId="346"/>
    <cellStyle name="F5" xfId="347"/>
    <cellStyle name="F5 10" xfId="348"/>
    <cellStyle name="F5 2" xfId="349"/>
    <cellStyle name="F5 3" xfId="350"/>
    <cellStyle name="F5 4" xfId="351"/>
    <cellStyle name="F5 5" xfId="352"/>
    <cellStyle name="F5 6" xfId="353"/>
    <cellStyle name="F5 7" xfId="354"/>
    <cellStyle name="F5 8" xfId="355"/>
    <cellStyle name="F5 9" xfId="356"/>
    <cellStyle name="F5_01 10   MODIF ENERO 2011" xfId="357"/>
    <cellStyle name="F6" xfId="358"/>
    <cellStyle name="F6 10" xfId="359"/>
    <cellStyle name="F6 2" xfId="360"/>
    <cellStyle name="F6 3" xfId="361"/>
    <cellStyle name="F6 4" xfId="362"/>
    <cellStyle name="F6 5" xfId="363"/>
    <cellStyle name="F6 6" xfId="364"/>
    <cellStyle name="F6 7" xfId="365"/>
    <cellStyle name="F6 8" xfId="366"/>
    <cellStyle name="F6 9" xfId="367"/>
    <cellStyle name="F6_01 10   MODIF ENERO 2011" xfId="368"/>
    <cellStyle name="F7" xfId="369"/>
    <cellStyle name="F7 10" xfId="370"/>
    <cellStyle name="F7 2" xfId="371"/>
    <cellStyle name="F7 3" xfId="372"/>
    <cellStyle name="F7 4" xfId="373"/>
    <cellStyle name="F7 5" xfId="374"/>
    <cellStyle name="F7 6" xfId="375"/>
    <cellStyle name="F7 7" xfId="376"/>
    <cellStyle name="F7 8" xfId="377"/>
    <cellStyle name="F7 9" xfId="378"/>
    <cellStyle name="F7_01 10   MODIF ENERO 2011" xfId="379"/>
    <cellStyle name="F8" xfId="380"/>
    <cellStyle name="F8 10" xfId="381"/>
    <cellStyle name="F8 2" xfId="382"/>
    <cellStyle name="F8 3" xfId="383"/>
    <cellStyle name="F8 4" xfId="384"/>
    <cellStyle name="F8 5" xfId="385"/>
    <cellStyle name="F8 6" xfId="386"/>
    <cellStyle name="F8 7" xfId="387"/>
    <cellStyle name="F8 8" xfId="388"/>
    <cellStyle name="F8 9" xfId="389"/>
    <cellStyle name="F8_01 10   MODIF ENERO 2011" xfId="390"/>
    <cellStyle name="Fijo" xfId="391"/>
    <cellStyle name="Fijo 2" xfId="392"/>
    <cellStyle name="Fijo 2 2" xfId="393"/>
    <cellStyle name="Fijo 3" xfId="394"/>
    <cellStyle name="Financiero" xfId="395"/>
    <cellStyle name="Financiero 2" xfId="396"/>
    <cellStyle name="Financiero 2 2" xfId="397"/>
    <cellStyle name="Financiero 3" xfId="398"/>
    <cellStyle name="Fixed" xfId="399"/>
    <cellStyle name="Fixed 10" xfId="400"/>
    <cellStyle name="Fixed 2" xfId="401"/>
    <cellStyle name="Fixed 2 2" xfId="402"/>
    <cellStyle name="Fixed 3" xfId="403"/>
    <cellStyle name="Fixed 4" xfId="404"/>
    <cellStyle name="Fixed 5" xfId="405"/>
    <cellStyle name="Fixed 6" xfId="406"/>
    <cellStyle name="Fixed 7" xfId="407"/>
    <cellStyle name="Fixed 8" xfId="408"/>
    <cellStyle name="Fixed 9" xfId="409"/>
    <cellStyle name="Fixed_01 10   MODIF ENERO 2011" xfId="410"/>
    <cellStyle name="formatos" xfId="411"/>
    <cellStyle name="Good" xfId="412"/>
    <cellStyle name="Heading 1" xfId="413"/>
    <cellStyle name="Heading 1 2" xfId="414"/>
    <cellStyle name="Heading 1 3" xfId="415"/>
    <cellStyle name="Heading 1 4" xfId="416"/>
    <cellStyle name="Heading 1 5" xfId="417"/>
    <cellStyle name="Heading 1 6" xfId="418"/>
    <cellStyle name="Heading 1 7" xfId="419"/>
    <cellStyle name="Heading 1 8" xfId="420"/>
    <cellStyle name="Heading 1_02. Metrado TMC de 60 Km 4+608" xfId="421"/>
    <cellStyle name="Heading 2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_02. Metrado TMC de 60 Km 4+608" xfId="430"/>
    <cellStyle name="Heading 3" xfId="431"/>
    <cellStyle name="Heading 4" xfId="432"/>
    <cellStyle name="Heading1" xfId="433"/>
    <cellStyle name="Heading1 10" xfId="434"/>
    <cellStyle name="Heading1 2" xfId="435"/>
    <cellStyle name="Heading1 2 2" xfId="436"/>
    <cellStyle name="Heading1 3" xfId="437"/>
    <cellStyle name="Heading1 4" xfId="438"/>
    <cellStyle name="Heading1 5" xfId="439"/>
    <cellStyle name="Heading1 6" xfId="440"/>
    <cellStyle name="Heading1 7" xfId="441"/>
    <cellStyle name="Heading1 8" xfId="442"/>
    <cellStyle name="Heading1 9" xfId="443"/>
    <cellStyle name="Heading1_01 10   MODIF ENERO 2011" xfId="444"/>
    <cellStyle name="Heading2" xfId="445"/>
    <cellStyle name="Heading2 10" xfId="446"/>
    <cellStyle name="Heading2 2" xfId="447"/>
    <cellStyle name="Heading2 2 2" xfId="448"/>
    <cellStyle name="Heading2 3" xfId="449"/>
    <cellStyle name="Heading2 4" xfId="450"/>
    <cellStyle name="Heading2 5" xfId="451"/>
    <cellStyle name="Heading2 6" xfId="452"/>
    <cellStyle name="Heading2 7" xfId="453"/>
    <cellStyle name="Heading2 8" xfId="454"/>
    <cellStyle name="Heading2 9" xfId="455"/>
    <cellStyle name="Heading2_01 10   MODIF ENERO 2011" xfId="456"/>
    <cellStyle name="Hipervínculo 2" xfId="457"/>
    <cellStyle name="Hipervínculo 2 2" xfId="458"/>
    <cellStyle name="Incorrecto" xfId="459" builtinId="27" customBuiltin="1"/>
    <cellStyle name="Incorrecto 2" xfId="460"/>
    <cellStyle name="Input" xfId="461"/>
    <cellStyle name="Linked Cell" xfId="462"/>
    <cellStyle name="Millares [0] 2" xfId="463"/>
    <cellStyle name="Millares [0] 2 2" xfId="464"/>
    <cellStyle name="Millares [0] 3" xfId="465"/>
    <cellStyle name="Millares 10" xfId="466"/>
    <cellStyle name="Millares 10 2" xfId="467"/>
    <cellStyle name="Millares 10 2 2" xfId="468"/>
    <cellStyle name="Millares 10 3" xfId="469"/>
    <cellStyle name="Millares 10 4" xfId="470"/>
    <cellStyle name="Millares 10 5" xfId="471"/>
    <cellStyle name="Millares 11" xfId="472"/>
    <cellStyle name="Millares 11 2" xfId="473"/>
    <cellStyle name="Millares 11 3" xfId="474"/>
    <cellStyle name="Millares 11 4" xfId="475"/>
    <cellStyle name="Millares 12" xfId="476"/>
    <cellStyle name="Millares 12 2" xfId="477"/>
    <cellStyle name="Millares 12 3" xfId="478"/>
    <cellStyle name="Millares 12 4" xfId="479"/>
    <cellStyle name="Millares 13" xfId="480"/>
    <cellStyle name="Millares 13 2" xfId="481"/>
    <cellStyle name="Millares 13 3" xfId="482"/>
    <cellStyle name="Millares 13 4" xfId="483"/>
    <cellStyle name="Millares 14" xfId="484"/>
    <cellStyle name="Millares 14 2" xfId="485"/>
    <cellStyle name="Millares 15" xfId="486"/>
    <cellStyle name="Millares 15 2" xfId="487"/>
    <cellStyle name="Millares 16" xfId="488"/>
    <cellStyle name="Millares 16 2" xfId="489"/>
    <cellStyle name="Millares 17" xfId="490"/>
    <cellStyle name="Millares 17 2" xfId="491"/>
    <cellStyle name="Millares 18" xfId="492"/>
    <cellStyle name="Millares 18 2" xfId="493"/>
    <cellStyle name="Millares 19" xfId="494"/>
    <cellStyle name="Millares 19 2" xfId="495"/>
    <cellStyle name="Millares 2" xfId="496"/>
    <cellStyle name="Millares 2 10" xfId="497"/>
    <cellStyle name="Millares 2 11" xfId="498"/>
    <cellStyle name="Millares 2 12" xfId="499"/>
    <cellStyle name="Millares 2 2" xfId="500"/>
    <cellStyle name="Millares 2 2 2" xfId="501"/>
    <cellStyle name="Millares 2 2 3" xfId="502"/>
    <cellStyle name="Millares 2 2 4" xfId="503"/>
    <cellStyle name="Millares 2 2 5" xfId="504"/>
    <cellStyle name="Millares 2 2 6" xfId="505"/>
    <cellStyle name="Millares 2 2 7" xfId="506"/>
    <cellStyle name="Millares 2 3" xfId="507"/>
    <cellStyle name="Millares 2 3 2" xfId="508"/>
    <cellStyle name="Millares 2 3 2 2" xfId="509"/>
    <cellStyle name="Millares 2 3 2 2 10" xfId="510"/>
    <cellStyle name="Millares 2 3 2 2 11" xfId="511"/>
    <cellStyle name="Millares 2 3 2 2 12" xfId="512"/>
    <cellStyle name="Millares 2 3 2 2 13" xfId="513"/>
    <cellStyle name="Millares 2 3 2 2 14" xfId="514"/>
    <cellStyle name="Millares 2 3 2 2 15" xfId="515"/>
    <cellStyle name="Millares 2 3 2 2 16" xfId="516"/>
    <cellStyle name="Millares 2 3 2 2 2" xfId="517"/>
    <cellStyle name="Millares 2 3 2 2 2 2" xfId="518"/>
    <cellStyle name="Millares 2 3 2 2 2 2 2" xfId="519"/>
    <cellStyle name="Millares 2 3 2 2 2 2 2 2" xfId="520"/>
    <cellStyle name="Millares 2 3 2 2 2 2 2 2 2" xfId="521"/>
    <cellStyle name="Millares 2 3 2 2 3" xfId="522"/>
    <cellStyle name="Millares 2 3 2 2 4" xfId="523"/>
    <cellStyle name="Millares 2 3 2 2 5" xfId="524"/>
    <cellStyle name="Millares 2 3 2 2 6" xfId="525"/>
    <cellStyle name="Millares 2 3 2 2 7" xfId="526"/>
    <cellStyle name="Millares 2 3 2 2 8" xfId="527"/>
    <cellStyle name="Millares 2 3 2 2 9" xfId="528"/>
    <cellStyle name="Millares 2 3 2 3" xfId="529"/>
    <cellStyle name="Millares 2 3 2 4" xfId="530"/>
    <cellStyle name="Millares 2 3 2 5" xfId="531"/>
    <cellStyle name="Millares 2 3 2 6" xfId="532"/>
    <cellStyle name="Millares 2 3 2 7" xfId="533"/>
    <cellStyle name="Millares 2 3 2 8" xfId="534"/>
    <cellStyle name="Millares 2 3 2 9" xfId="535"/>
    <cellStyle name="Millares 2 3 3" xfId="536"/>
    <cellStyle name="Millares 2 3 4" xfId="537"/>
    <cellStyle name="Millares 2 3 5" xfId="538"/>
    <cellStyle name="Millares 2 3 6" xfId="539"/>
    <cellStyle name="Millares 2 3_02.Presupuesto-Metrados Reajuste" xfId="540"/>
    <cellStyle name="Millares 2 4" xfId="541"/>
    <cellStyle name="Millares 2 4 2" xfId="542"/>
    <cellStyle name="Millares 2 5" xfId="543"/>
    <cellStyle name="Millares 2 6" xfId="544"/>
    <cellStyle name="Millares 2 7" xfId="545"/>
    <cellStyle name="Millares 2 8" xfId="546"/>
    <cellStyle name="Millares 2 9" xfId="547"/>
    <cellStyle name="Millares 2_12 ST  km1 - km 32 a incluir al PEO" xfId="548"/>
    <cellStyle name="Millares 20" xfId="549"/>
    <cellStyle name="Millares 20 2" xfId="550"/>
    <cellStyle name="Millares 21" xfId="551"/>
    <cellStyle name="Millares 22" xfId="552"/>
    <cellStyle name="Millares 23" xfId="553"/>
    <cellStyle name="Millares 23 2" xfId="554"/>
    <cellStyle name="Millares 24" xfId="555"/>
    <cellStyle name="Millares 24 2" xfId="556"/>
    <cellStyle name="Millares 25" xfId="557"/>
    <cellStyle name="Millares 26" xfId="558"/>
    <cellStyle name="Millares 27" xfId="559"/>
    <cellStyle name="Millares 28" xfId="560"/>
    <cellStyle name="Millares 29" xfId="561"/>
    <cellStyle name="Millares 3" xfId="562"/>
    <cellStyle name="Millares 3 2" xfId="563"/>
    <cellStyle name="Millares 3 2 2" xfId="564"/>
    <cellStyle name="Millares 3 2 3" xfId="565"/>
    <cellStyle name="Millares 3 3" xfId="566"/>
    <cellStyle name="Millares 3 3 2" xfId="567"/>
    <cellStyle name="Millares 3 3 3" xfId="568"/>
    <cellStyle name="Millares 3 4" xfId="569"/>
    <cellStyle name="Millares 3 5" xfId="570"/>
    <cellStyle name="Millares 3 6" xfId="571"/>
    <cellStyle name="Millares 3 7" xfId="572"/>
    <cellStyle name="Millares 3 8" xfId="573"/>
    <cellStyle name="Millares 3_01 10   MODIF ENERO 2011" xfId="574"/>
    <cellStyle name="Millares 30" xfId="575"/>
    <cellStyle name="Millares 31" xfId="576"/>
    <cellStyle name="Millares 32" xfId="577"/>
    <cellStyle name="Millares 33" xfId="578"/>
    <cellStyle name="Millares 34" xfId="579"/>
    <cellStyle name="Millares 35" xfId="580"/>
    <cellStyle name="Millares 36" xfId="581"/>
    <cellStyle name="Millares 37" xfId="582"/>
    <cellStyle name="Millares 38" xfId="583"/>
    <cellStyle name="Millares 39" xfId="584"/>
    <cellStyle name="Millares 4" xfId="585"/>
    <cellStyle name="Millares 4 2" xfId="586"/>
    <cellStyle name="Millares 4 2 2" xfId="587"/>
    <cellStyle name="Millares 4 2 3" xfId="588"/>
    <cellStyle name="Millares 4 3" xfId="589"/>
    <cellStyle name="Millares 4 3 2" xfId="590"/>
    <cellStyle name="Millares 4 4" xfId="591"/>
    <cellStyle name="Millares 4 5" xfId="592"/>
    <cellStyle name="Millares 4 6" xfId="593"/>
    <cellStyle name="Millares 4_01 10   MODIF ENERO 2011" xfId="594"/>
    <cellStyle name="Millares 40" xfId="595"/>
    <cellStyle name="Millares 41" xfId="596"/>
    <cellStyle name="Millares 42" xfId="597"/>
    <cellStyle name="Millares 43" xfId="598"/>
    <cellStyle name="Millares 5" xfId="599"/>
    <cellStyle name="Millares 5 2" xfId="600"/>
    <cellStyle name="Millares 5 2 2" xfId="601"/>
    <cellStyle name="Millares 5 3" xfId="602"/>
    <cellStyle name="Millares 5 4" xfId="603"/>
    <cellStyle name="Millares 5 5" xfId="604"/>
    <cellStyle name="Millares 5_01 10   MODIF ENERO 2011" xfId="605"/>
    <cellStyle name="Millares 6" xfId="606"/>
    <cellStyle name="Millares 6 2" xfId="607"/>
    <cellStyle name="Millares 6 3" xfId="608"/>
    <cellStyle name="Millares 6 4" xfId="609"/>
    <cellStyle name="Millares 7" xfId="610"/>
    <cellStyle name="Millares 7 2" xfId="611"/>
    <cellStyle name="Millares 7 3" xfId="612"/>
    <cellStyle name="Millares 7 4" xfId="613"/>
    <cellStyle name="Millares 8" xfId="614"/>
    <cellStyle name="Millares 8 2" xfId="615"/>
    <cellStyle name="Millares 8 3" xfId="616"/>
    <cellStyle name="Millares 8 4" xfId="617"/>
    <cellStyle name="Millares 9" xfId="618"/>
    <cellStyle name="Millares 9 2" xfId="619"/>
    <cellStyle name="Millares 9 3" xfId="620"/>
    <cellStyle name="Millares 9 4" xfId="621"/>
    <cellStyle name="Moneda 2" xfId="622"/>
    <cellStyle name="Moneda 3" xfId="623"/>
    <cellStyle name="Monetario" xfId="624"/>
    <cellStyle name="Monetario 2" xfId="625"/>
    <cellStyle name="Monetario 2 2" xfId="626"/>
    <cellStyle name="Monetario 3" xfId="627"/>
    <cellStyle name="Neutral" xfId="628" builtinId="28" customBuiltin="1"/>
    <cellStyle name="Neutral 2" xfId="629"/>
    <cellStyle name="No-definido" xfId="630"/>
    <cellStyle name="Normal" xfId="0" builtinId="0"/>
    <cellStyle name="Normal 10" xfId="631"/>
    <cellStyle name="Normal 10 2" xfId="632"/>
    <cellStyle name="Normal 11" xfId="633"/>
    <cellStyle name="Normal 11 2" xfId="634"/>
    <cellStyle name="Normal 12" xfId="635"/>
    <cellStyle name="Normal 12 2" xfId="636"/>
    <cellStyle name="Normal 13" xfId="637"/>
    <cellStyle name="Normal 13 2" xfId="638"/>
    <cellStyle name="Normal 14" xfId="639"/>
    <cellStyle name="Normal 14 2" xfId="640"/>
    <cellStyle name="Normal 15" xfId="641"/>
    <cellStyle name="Normal 15 10" xfId="642"/>
    <cellStyle name="Normal 15 11" xfId="643"/>
    <cellStyle name="Normal 15 12" xfId="644"/>
    <cellStyle name="Normal 15 13" xfId="645"/>
    <cellStyle name="Normal 15 14" xfId="646"/>
    <cellStyle name="Normal 15 2" xfId="647"/>
    <cellStyle name="Normal 15 3" xfId="648"/>
    <cellStyle name="Normal 15 4" xfId="649"/>
    <cellStyle name="Normal 15 5" xfId="650"/>
    <cellStyle name="Normal 15 6" xfId="651"/>
    <cellStyle name="Normal 15 7" xfId="652"/>
    <cellStyle name="Normal 15 8" xfId="653"/>
    <cellStyle name="Normal 15 9" xfId="654"/>
    <cellStyle name="Normal 16" xfId="655"/>
    <cellStyle name="Normal 17" xfId="656"/>
    <cellStyle name="Normal 18" xfId="657"/>
    <cellStyle name="Normal 19" xfId="658"/>
    <cellStyle name="Normal 2" xfId="659"/>
    <cellStyle name="Normal 2 10" xfId="660"/>
    <cellStyle name="Normal 2 11" xfId="661"/>
    <cellStyle name="Normal 2 12" xfId="662"/>
    <cellStyle name="Normal 2 13" xfId="663"/>
    <cellStyle name="Normal 2 14" xfId="664"/>
    <cellStyle name="Normal 2 15" xfId="665"/>
    <cellStyle name="Normal 2 15 2" xfId="666"/>
    <cellStyle name="Normal 2 16" xfId="667"/>
    <cellStyle name="Normal 2 17" xfId="668"/>
    <cellStyle name="Normal 2 18" xfId="669"/>
    <cellStyle name="Normal 2 19" xfId="670"/>
    <cellStyle name="Normal 2 2" xfId="671"/>
    <cellStyle name="Normal 2 2 10" xfId="672"/>
    <cellStyle name="Normal 2 2 11" xfId="673"/>
    <cellStyle name="Normal 2 2 2" xfId="674"/>
    <cellStyle name="Normal 2 2 2 2" xfId="675"/>
    <cellStyle name="Normal 2 2 2 3" xfId="676"/>
    <cellStyle name="Normal 2 2 2 4" xfId="677"/>
    <cellStyle name="Normal 2 2 2 5" xfId="678"/>
    <cellStyle name="Normal 2 2 2 6" xfId="679"/>
    <cellStyle name="Normal 2 2 2 7" xfId="680"/>
    <cellStyle name="Normal 2 2 2 8" xfId="681"/>
    <cellStyle name="Normal 2 2 3" xfId="682"/>
    <cellStyle name="Normal 2 2 3 2" xfId="683"/>
    <cellStyle name="Normal 2 2 3 3" xfId="684"/>
    <cellStyle name="Normal 2 2 3 4" xfId="685"/>
    <cellStyle name="Normal 2 2 3 5" xfId="686"/>
    <cellStyle name="Normal 2 2 4" xfId="687"/>
    <cellStyle name="Normal 2 2 5" xfId="688"/>
    <cellStyle name="Normal 2 2 6" xfId="689"/>
    <cellStyle name="Normal 2 2 7" xfId="690"/>
    <cellStyle name="Normal 2 2 8" xfId="691"/>
    <cellStyle name="Normal 2 2 9" xfId="692"/>
    <cellStyle name="Normal 2 3" xfId="693"/>
    <cellStyle name="Normal 2 3 2" xfId="694"/>
    <cellStyle name="Normal 2 3 2 2" xfId="695"/>
    <cellStyle name="Normal 2 3 2 3" xfId="696"/>
    <cellStyle name="Normal 2 3 3" xfId="697"/>
    <cellStyle name="Normal 2 3 3 2" xfId="698"/>
    <cellStyle name="Normal 2 3 4" xfId="699"/>
    <cellStyle name="Normal 2 4" xfId="700"/>
    <cellStyle name="Normal 2 4 2" xfId="701"/>
    <cellStyle name="Normal 2 4 3" xfId="702"/>
    <cellStyle name="Normal 2 4 4" xfId="703"/>
    <cellStyle name="Normal 2 4 5" xfId="704"/>
    <cellStyle name="Normal 2 4 6" xfId="705"/>
    <cellStyle name="Normal 2 5" xfId="706"/>
    <cellStyle name="Normal 2 5 2" xfId="707"/>
    <cellStyle name="Normal 2 5 3" xfId="708"/>
    <cellStyle name="Normal 2 5 4" xfId="709"/>
    <cellStyle name="Normal 2 5 5" xfId="710"/>
    <cellStyle name="Normal 2 6" xfId="711"/>
    <cellStyle name="Normal 2 6 2" xfId="712"/>
    <cellStyle name="Normal 2 6 3" xfId="713"/>
    <cellStyle name="Normal 2 6 4" xfId="714"/>
    <cellStyle name="Normal 2 6 5" xfId="715"/>
    <cellStyle name="Normal 2 7" xfId="716"/>
    <cellStyle name="Normal 2 8" xfId="717"/>
    <cellStyle name="Normal 2 8 2" xfId="718"/>
    <cellStyle name="Normal 2 9" xfId="719"/>
    <cellStyle name="Normal 2_02. Metrados MC 2x2 Km 0+149" xfId="720"/>
    <cellStyle name="Normal 20" xfId="721"/>
    <cellStyle name="Normal 3" xfId="722"/>
    <cellStyle name="Normal 3 2" xfId="723"/>
    <cellStyle name="Normal 3 2 2" xfId="724"/>
    <cellStyle name="Normal 3 2 2 2" xfId="725"/>
    <cellStyle name="Normal 3 2 2 3" xfId="726"/>
    <cellStyle name="Normal 3 2 3" xfId="727"/>
    <cellStyle name="Normal 3 2 3 2" xfId="728"/>
    <cellStyle name="Normal 3 2 4" xfId="729"/>
    <cellStyle name="Normal 3 2_02.Metrados Muro Km 126+658" xfId="730"/>
    <cellStyle name="Normal 3 3" xfId="731"/>
    <cellStyle name="Normal 3 3 2" xfId="732"/>
    <cellStyle name="Normal 3 4" xfId="733"/>
    <cellStyle name="Normal 3 4 2" xfId="734"/>
    <cellStyle name="Normal 3 5" xfId="735"/>
    <cellStyle name="Normal 3 6" xfId="736"/>
    <cellStyle name="Normal 3 7" xfId="737"/>
    <cellStyle name="Normal 3 8" xfId="738"/>
    <cellStyle name="Normal 3_02. Ppto ejecutado 75+675" xfId="739"/>
    <cellStyle name="Normal 4" xfId="740"/>
    <cellStyle name="Normal 4 10" xfId="741"/>
    <cellStyle name="Normal 4 11" xfId="742"/>
    <cellStyle name="Normal 4 12" xfId="743"/>
    <cellStyle name="Normal 4 2" xfId="744"/>
    <cellStyle name="Normal 4 2 2" xfId="745"/>
    <cellStyle name="Normal 4 2 3" xfId="746"/>
    <cellStyle name="Normal 4 2 4" xfId="747"/>
    <cellStyle name="Normal 4 2 5" xfId="748"/>
    <cellStyle name="Normal 4 2 6" xfId="749"/>
    <cellStyle name="Normal 4 3" xfId="750"/>
    <cellStyle name="Normal 4 4" xfId="751"/>
    <cellStyle name="Normal 4 5" xfId="752"/>
    <cellStyle name="Normal 4 6" xfId="753"/>
    <cellStyle name="Normal 4 7" xfId="754"/>
    <cellStyle name="Normal 4 8" xfId="755"/>
    <cellStyle name="Normal 4 9" xfId="756"/>
    <cellStyle name="Normal 4_01 10   MODIF ENERO 2011" xfId="757"/>
    <cellStyle name="Normal 5" xfId="758"/>
    <cellStyle name="Normal 5 2" xfId="759"/>
    <cellStyle name="Normal 5 3" xfId="760"/>
    <cellStyle name="Normal 5 4" xfId="761"/>
    <cellStyle name="Normal 5 5" xfId="762"/>
    <cellStyle name="Normal 5 6" xfId="763"/>
    <cellStyle name="Normal 5 7" xfId="764"/>
    <cellStyle name="Normal 5 8" xfId="765"/>
    <cellStyle name="Normal 6" xfId="766"/>
    <cellStyle name="Normal 6 2" xfId="767"/>
    <cellStyle name="Normal 6 3" xfId="768"/>
    <cellStyle name="Normal 6 4" xfId="769"/>
    <cellStyle name="Normal 6 5" xfId="770"/>
    <cellStyle name="Normal 6 6" xfId="771"/>
    <cellStyle name="Normal 7" xfId="772"/>
    <cellStyle name="Normal 7 2" xfId="773"/>
    <cellStyle name="Normal 7 3" xfId="774"/>
    <cellStyle name="Normal 7 4" xfId="775"/>
    <cellStyle name="Normal 7 5" xfId="776"/>
    <cellStyle name="Normal 7 6" xfId="777"/>
    <cellStyle name="Normal 7 7" xfId="778"/>
    <cellStyle name="Normal 7 8" xfId="779"/>
    <cellStyle name="Normal 8" xfId="780"/>
    <cellStyle name="Normal 8 2" xfId="781"/>
    <cellStyle name="Normal 8 3" xfId="782"/>
    <cellStyle name="Normal 8 4" xfId="783"/>
    <cellStyle name="Normal 8 5" xfId="784"/>
    <cellStyle name="Normal 8 6" xfId="785"/>
    <cellStyle name="Normal 9" xfId="786"/>
    <cellStyle name="Normal 9 2" xfId="787"/>
    <cellStyle name="Normal 9 3" xfId="788"/>
    <cellStyle name="Normal 9 4" xfId="789"/>
    <cellStyle name="Normal 9 5" xfId="790"/>
    <cellStyle name="Normal 9 6" xfId="791"/>
    <cellStyle name="Normal 9 7" xfId="792"/>
    <cellStyle name="Normal_IEC17004" xfId="793"/>
    <cellStyle name="Notas" xfId="794" builtinId="10" customBuiltin="1"/>
    <cellStyle name="NOTAS - Style3" xfId="795"/>
    <cellStyle name="Notas 2" xfId="796"/>
    <cellStyle name="Notas 2 2" xfId="797"/>
    <cellStyle name="Notas 2 2 2" xfId="798"/>
    <cellStyle name="Notas 2 2 3" xfId="799"/>
    <cellStyle name="Notas 2 3" xfId="800"/>
    <cellStyle name="Notas 2 3 2" xfId="801"/>
    <cellStyle name="Notas 2 4" xfId="802"/>
    <cellStyle name="Notas 2 5" xfId="803"/>
    <cellStyle name="Notas 2 6" xfId="804"/>
    <cellStyle name="Notas 3" xfId="805"/>
    <cellStyle name="Notas 3 2" xfId="806"/>
    <cellStyle name="Notas 3 3" xfId="807"/>
    <cellStyle name="Notas 4" xfId="808"/>
    <cellStyle name="Note" xfId="809"/>
    <cellStyle name="Note 2" xfId="810"/>
    <cellStyle name="Œ…‹æØ‚è [0.00]_PRODUCT DETAIL Q1" xfId="811"/>
    <cellStyle name="Œ…‹æØ‚è_PRODUCT DETAIL Q1" xfId="812"/>
    <cellStyle name="Output" xfId="813"/>
    <cellStyle name="Percent" xfId="814"/>
    <cellStyle name="Percent 10" xfId="815"/>
    <cellStyle name="Percent 2" xfId="816"/>
    <cellStyle name="Percent 2 2" xfId="817"/>
    <cellStyle name="Percent 3" xfId="818"/>
    <cellStyle name="Percent 4" xfId="819"/>
    <cellStyle name="Percent 5" xfId="820"/>
    <cellStyle name="Percent 6" xfId="821"/>
    <cellStyle name="Percent 7" xfId="822"/>
    <cellStyle name="Percent 8" xfId="823"/>
    <cellStyle name="Percent 9" xfId="824"/>
    <cellStyle name="Percent_01 10   MODIF ENERO 2011" xfId="825"/>
    <cellStyle name="Porcentaje 2" xfId="826"/>
    <cellStyle name="Porcentaje 2 2" xfId="827"/>
    <cellStyle name="Porcentaje 2 3" xfId="828"/>
    <cellStyle name="Porcentaje 3" xfId="829"/>
    <cellStyle name="PORCENTAJE 4" xfId="830"/>
    <cellStyle name="PORCENTAJE 5" xfId="831"/>
    <cellStyle name="PORCENTAJE 6" xfId="832"/>
    <cellStyle name="PORCENTAJE 7" xfId="833"/>
    <cellStyle name="Porcentual 10" xfId="834"/>
    <cellStyle name="Porcentual 11" xfId="835"/>
    <cellStyle name="Porcentual 12" xfId="836"/>
    <cellStyle name="Porcentual 2" xfId="837"/>
    <cellStyle name="Porcentual 2 2" xfId="838"/>
    <cellStyle name="Porcentual 2 2 2" xfId="839"/>
    <cellStyle name="Porcentual 2 3" xfId="840"/>
    <cellStyle name="Porcentual 2 3 2" xfId="841"/>
    <cellStyle name="Porcentual 2 3 3" xfId="842"/>
    <cellStyle name="Porcentual 2 4" xfId="843"/>
    <cellStyle name="Porcentual 3" xfId="844"/>
    <cellStyle name="Porcentual 3 2" xfId="845"/>
    <cellStyle name="Porcentual 3 3" xfId="846"/>
    <cellStyle name="Porcentual 4" xfId="847"/>
    <cellStyle name="Porcentual 4 2" xfId="848"/>
    <cellStyle name="Porcentual 4 3" xfId="849"/>
    <cellStyle name="Porcentual 5" xfId="850"/>
    <cellStyle name="Porcentual 5 2" xfId="851"/>
    <cellStyle name="Porcentual 5 3" xfId="852"/>
    <cellStyle name="Porcentual 6" xfId="853"/>
    <cellStyle name="Porcentual 6 2" xfId="854"/>
    <cellStyle name="Porcentual 7" xfId="855"/>
    <cellStyle name="Porcentual 7 2" xfId="856"/>
    <cellStyle name="Porcentual 8" xfId="857"/>
    <cellStyle name="Porcentual 8 2" xfId="858"/>
    <cellStyle name="Porcentual 8 3" xfId="859"/>
    <cellStyle name="Porcentual 9" xfId="860"/>
    <cellStyle name="producto" xfId="861"/>
    <cellStyle name="producto 2" xfId="862"/>
    <cellStyle name="producto 3" xfId="863"/>
    <cellStyle name="producto 4" xfId="864"/>
    <cellStyle name="producto 5" xfId="865"/>
    <cellStyle name="producto 6" xfId="866"/>
    <cellStyle name="producto 7" xfId="867"/>
    <cellStyle name="producto 8" xfId="868"/>
    <cellStyle name="producto_02.Presupuesto-Metrados Reajuste" xfId="869"/>
    <cellStyle name="R" xfId="870"/>
    <cellStyle name="RECUAD - Style4" xfId="871"/>
    <cellStyle name="RM" xfId="872"/>
    <cellStyle name="Salida" xfId="873" builtinId="21" customBuiltin="1"/>
    <cellStyle name="Salida 2" xfId="874"/>
    <cellStyle name="shirley" xfId="875"/>
    <cellStyle name="Style 1" xfId="876"/>
    <cellStyle name="Style 2" xfId="877"/>
    <cellStyle name="Texto de advertencia" xfId="878" builtinId="11" customBuiltin="1"/>
    <cellStyle name="Texto de advertencia 2" xfId="879"/>
    <cellStyle name="Texto explicativo" xfId="880" builtinId="53" customBuiltin="1"/>
    <cellStyle name="Texto explicativo 2" xfId="881"/>
    <cellStyle name="Title" xfId="882"/>
    <cellStyle name="Título" xfId="883" builtinId="15" customBuiltin="1"/>
    <cellStyle name="TITULO - Style5" xfId="884"/>
    <cellStyle name="Título 1 2" xfId="885"/>
    <cellStyle name="Título 2" xfId="886" builtinId="17" customBuiltin="1"/>
    <cellStyle name="Título 2 2" xfId="887"/>
    <cellStyle name="Título 3" xfId="888" builtinId="18" customBuiltin="1"/>
    <cellStyle name="Título 3 2" xfId="889"/>
    <cellStyle name="Título 4" xfId="890"/>
    <cellStyle name="Título de hoja" xfId="891"/>
    <cellStyle name="Total" xfId="892" builtinId="25" customBuiltin="1"/>
    <cellStyle name="Total 10" xfId="893"/>
    <cellStyle name="Total 2" xfId="894"/>
    <cellStyle name="Total 2 2" xfId="895"/>
    <cellStyle name="Total 2 3" xfId="896"/>
    <cellStyle name="Total 2 4" xfId="897"/>
    <cellStyle name="Total 2 5" xfId="898"/>
    <cellStyle name="Total 2 6" xfId="899"/>
    <cellStyle name="Total 2 7" xfId="900"/>
    <cellStyle name="Total 3" xfId="901"/>
    <cellStyle name="Total 4" xfId="902"/>
    <cellStyle name="Total 5" xfId="903"/>
    <cellStyle name="Total 6" xfId="904"/>
    <cellStyle name="Total 7" xfId="905"/>
    <cellStyle name="Total 8" xfId="906"/>
    <cellStyle name="Total 9" xfId="907"/>
    <cellStyle name="Warning Text" xfId="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zoomScale="120" zoomScaleNormal="120" zoomScaleSheetLayoutView="130" workbookViewId="0">
      <selection activeCell="D5" sqref="D5"/>
    </sheetView>
  </sheetViews>
  <sheetFormatPr baseColWidth="10" defaultColWidth="4.85546875" defaultRowHeight="15" customHeight="1"/>
  <cols>
    <col min="1" max="1" width="10.42578125" style="2" customWidth="1"/>
    <col min="2" max="2" width="10" style="2" customWidth="1"/>
    <col min="3" max="3" width="9.7109375" style="2" customWidth="1"/>
    <col min="4" max="4" width="9.42578125" style="2" customWidth="1"/>
    <col min="5" max="5" width="2.7109375" style="2" customWidth="1"/>
    <col min="6" max="6" width="10.42578125" style="2" customWidth="1"/>
    <col min="7" max="7" width="9" style="2" customWidth="1"/>
    <col min="8" max="8" width="2.7109375" style="2" customWidth="1"/>
    <col min="9" max="9" width="10.42578125" style="2" customWidth="1"/>
    <col min="10" max="10" width="8.85546875" style="2" customWidth="1"/>
    <col min="11" max="20" width="8.7109375" style="2" customWidth="1"/>
    <col min="21" max="16384" width="4.85546875" style="2"/>
  </cols>
  <sheetData>
    <row r="1" spans="1:11" ht="15" customHeight="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1" ht="6.6" customHeight="1">
      <c r="A3" s="25"/>
      <c r="B3" s="25"/>
      <c r="C3" s="3"/>
      <c r="D3" s="3"/>
      <c r="E3" s="3"/>
      <c r="F3" s="3"/>
      <c r="G3" s="25"/>
      <c r="H3" s="25"/>
      <c r="I3" s="25"/>
      <c r="J3" s="3"/>
    </row>
    <row r="4" spans="1:11" s="4" customFormat="1" ht="15" customHeight="1">
      <c r="A4" s="26" t="s">
        <v>4</v>
      </c>
      <c r="B4" s="30" t="s">
        <v>38</v>
      </c>
      <c r="C4" s="28" t="s">
        <v>1</v>
      </c>
      <c r="D4" s="28"/>
      <c r="E4" s="11"/>
      <c r="F4" s="28" t="s">
        <v>2</v>
      </c>
      <c r="G4" s="29"/>
      <c r="H4" s="12"/>
      <c r="I4" s="29" t="s">
        <v>33</v>
      </c>
      <c r="J4" s="28"/>
    </row>
    <row r="5" spans="1:11" ht="28.9" customHeight="1">
      <c r="A5" s="27"/>
      <c r="B5" s="31"/>
      <c r="C5" s="16" t="s">
        <v>31</v>
      </c>
      <c r="D5" s="17" t="s">
        <v>32</v>
      </c>
      <c r="E5" s="15"/>
      <c r="F5" s="16" t="s">
        <v>31</v>
      </c>
      <c r="G5" s="17" t="s">
        <v>32</v>
      </c>
      <c r="H5" s="12"/>
      <c r="I5" s="16" t="s">
        <v>31</v>
      </c>
      <c r="J5" s="17" t="s">
        <v>32</v>
      </c>
    </row>
    <row r="6" spans="1:11" ht="6.7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1" ht="15" customHeight="1">
      <c r="A7" s="9" t="s">
        <v>3</v>
      </c>
      <c r="B7" s="22">
        <f>+SUM(C7:J7)</f>
        <v>165371.86945002881</v>
      </c>
      <c r="C7" s="22">
        <f>SUM(C8:C31)</f>
        <v>18420.092800000006</v>
      </c>
      <c r="D7" s="22">
        <f t="shared" ref="D7:I7" si="0">SUM(D8:D31)</f>
        <v>8015.9780000000001</v>
      </c>
      <c r="E7" s="22"/>
      <c r="F7" s="22">
        <f t="shared" si="0"/>
        <v>3459.020743818242</v>
      </c>
      <c r="G7" s="22">
        <f t="shared" si="0"/>
        <v>20828.388465242522</v>
      </c>
      <c r="H7" s="22"/>
      <c r="I7" s="22">
        <f t="shared" si="0"/>
        <v>1890.0434113377321</v>
      </c>
      <c r="J7" s="22">
        <f>SUM(J8:J31)</f>
        <v>112758.34602963031</v>
      </c>
      <c r="K7" s="13"/>
    </row>
    <row r="8" spans="1:11" ht="15" customHeight="1">
      <c r="A8" s="14" t="s">
        <v>5</v>
      </c>
      <c r="B8" s="22">
        <f t="shared" ref="B8:B31" si="1">+SUM(C8:J8)</f>
        <v>3320.2059238075499</v>
      </c>
      <c r="C8" s="19">
        <v>823.25100000000009</v>
      </c>
      <c r="D8" s="19">
        <v>27.795999999999999</v>
      </c>
      <c r="E8" s="18"/>
      <c r="F8" s="19">
        <v>31.281000000000002</v>
      </c>
      <c r="G8" s="19">
        <v>695.56000000000006</v>
      </c>
      <c r="H8" s="18"/>
      <c r="I8" s="19" t="s">
        <v>29</v>
      </c>
      <c r="J8" s="19">
        <v>1742.3179238075495</v>
      </c>
    </row>
    <row r="9" spans="1:11" ht="15" customHeight="1">
      <c r="A9" s="14" t="s">
        <v>6</v>
      </c>
      <c r="B9" s="22">
        <f t="shared" si="1"/>
        <v>10840.506774828134</v>
      </c>
      <c r="C9" s="19">
        <v>1158.7938000000001</v>
      </c>
      <c r="D9" s="19">
        <v>760.53699999999992</v>
      </c>
      <c r="E9" s="18"/>
      <c r="F9" s="19">
        <v>482.76159000000001</v>
      </c>
      <c r="G9" s="19">
        <v>736.03936089705928</v>
      </c>
      <c r="H9" s="18"/>
      <c r="I9" s="19">
        <v>115.68</v>
      </c>
      <c r="J9" s="19">
        <v>7586.6950239310754</v>
      </c>
    </row>
    <row r="10" spans="1:11" ht="15" customHeight="1">
      <c r="A10" s="14" t="s">
        <v>7</v>
      </c>
      <c r="B10" s="22">
        <f t="shared" si="1"/>
        <v>7530.8246299999992</v>
      </c>
      <c r="C10" s="19">
        <v>680.2170000000001</v>
      </c>
      <c r="D10" s="19">
        <v>476.87400000000008</v>
      </c>
      <c r="E10" s="18"/>
      <c r="F10" s="19">
        <v>9.3915100000000002</v>
      </c>
      <c r="G10" s="19">
        <v>1357.7521199999999</v>
      </c>
      <c r="H10" s="18"/>
      <c r="I10" s="19">
        <v>7.27</v>
      </c>
      <c r="J10" s="19">
        <v>4999.3199999999988</v>
      </c>
    </row>
    <row r="11" spans="1:11" ht="15" customHeight="1">
      <c r="A11" s="14" t="s">
        <v>8</v>
      </c>
      <c r="B11" s="22">
        <f t="shared" si="1"/>
        <v>9353.5037556877614</v>
      </c>
      <c r="C11" s="19">
        <v>1180.8589999999999</v>
      </c>
      <c r="D11" s="19">
        <v>317.35299999999995</v>
      </c>
      <c r="E11" s="18"/>
      <c r="F11" s="19">
        <v>530.997979046208</v>
      </c>
      <c r="G11" s="19">
        <v>1208.1217663755001</v>
      </c>
      <c r="H11" s="18"/>
      <c r="I11" s="19">
        <v>393.76999993324</v>
      </c>
      <c r="J11" s="19">
        <v>5722.4020103328139</v>
      </c>
    </row>
    <row r="12" spans="1:11" ht="15" customHeight="1">
      <c r="A12" s="14" t="s">
        <v>9</v>
      </c>
      <c r="B12" s="22">
        <f t="shared" si="1"/>
        <v>12315.945188196096</v>
      </c>
      <c r="C12" s="19">
        <v>1511.914</v>
      </c>
      <c r="D12" s="19">
        <v>208.41800000000001</v>
      </c>
      <c r="E12" s="18"/>
      <c r="F12" s="19">
        <v>154.26102391294899</v>
      </c>
      <c r="G12" s="19">
        <v>1754.7821168906203</v>
      </c>
      <c r="H12" s="18"/>
      <c r="I12" s="19">
        <v>18.939999999999998</v>
      </c>
      <c r="J12" s="19">
        <v>8667.6300473925257</v>
      </c>
    </row>
    <row r="13" spans="1:11" ht="15" customHeight="1">
      <c r="A13" s="14" t="s">
        <v>10</v>
      </c>
      <c r="B13" s="22">
        <f t="shared" si="1"/>
        <v>14721.429075516247</v>
      </c>
      <c r="C13" s="19">
        <v>1282.2410000000004</v>
      </c>
      <c r="D13" s="19">
        <v>471.58399999999995</v>
      </c>
      <c r="E13" s="18"/>
      <c r="F13" s="19">
        <v>31.779000404580003</v>
      </c>
      <c r="G13" s="19">
        <v>823.90616585998021</v>
      </c>
      <c r="H13" s="18"/>
      <c r="I13" s="19">
        <v>41.009999999999984</v>
      </c>
      <c r="J13" s="19">
        <v>12070.908909251688</v>
      </c>
    </row>
    <row r="14" spans="1:11" ht="15" customHeight="1">
      <c r="A14" s="14" t="s">
        <v>11</v>
      </c>
      <c r="B14" s="22">
        <f t="shared" si="1"/>
        <v>15386.360127581662</v>
      </c>
      <c r="C14" s="19">
        <v>1191.1209999999999</v>
      </c>
      <c r="D14" s="19">
        <v>628.09100000000012</v>
      </c>
      <c r="E14" s="18"/>
      <c r="F14" s="19">
        <v>564.09331958800999</v>
      </c>
      <c r="G14" s="19">
        <v>2086.8458408849706</v>
      </c>
      <c r="H14" s="18"/>
      <c r="I14" s="19">
        <v>120.48999999999998</v>
      </c>
      <c r="J14" s="19">
        <v>10795.718967108682</v>
      </c>
    </row>
    <row r="15" spans="1:11" ht="15" customHeight="1">
      <c r="A15" s="14" t="s">
        <v>12</v>
      </c>
      <c r="B15" s="22">
        <f t="shared" si="1"/>
        <v>8069.9976843945205</v>
      </c>
      <c r="C15" s="19">
        <v>851.875</v>
      </c>
      <c r="D15" s="19">
        <v>552.46400000000006</v>
      </c>
      <c r="E15" s="18"/>
      <c r="F15" s="19">
        <v>21.2971</v>
      </c>
      <c r="G15" s="19">
        <v>1386.9690399999997</v>
      </c>
      <c r="H15" s="18"/>
      <c r="I15" s="19">
        <v>0.66</v>
      </c>
      <c r="J15" s="19">
        <v>5256.732544394521</v>
      </c>
    </row>
    <row r="16" spans="1:11" ht="15" customHeight="1">
      <c r="A16" s="14" t="s">
        <v>13</v>
      </c>
      <c r="B16" s="22">
        <f t="shared" si="1"/>
        <v>7595.0117194497079</v>
      </c>
      <c r="C16" s="19">
        <v>552.11999999999989</v>
      </c>
      <c r="D16" s="19">
        <v>732.24199999999996</v>
      </c>
      <c r="E16" s="18"/>
      <c r="F16" s="19">
        <v>15.984176000000001</v>
      </c>
      <c r="G16" s="19">
        <v>695.74554344970988</v>
      </c>
      <c r="H16" s="18"/>
      <c r="I16" s="19">
        <v>4.2</v>
      </c>
      <c r="J16" s="19">
        <v>5594.7199999999984</v>
      </c>
    </row>
    <row r="17" spans="1:10" ht="15" customHeight="1">
      <c r="A17" s="14" t="s">
        <v>14</v>
      </c>
      <c r="B17" s="22">
        <f t="shared" si="1"/>
        <v>3493.9312519815503</v>
      </c>
      <c r="C17" s="19">
        <v>629.1099999999999</v>
      </c>
      <c r="D17" s="19">
        <v>68.665999999999997</v>
      </c>
      <c r="E17" s="18"/>
      <c r="F17" s="19">
        <v>48.940999999999995</v>
      </c>
      <c r="G17" s="19">
        <v>694.97269922210012</v>
      </c>
      <c r="H17" s="18"/>
      <c r="I17" s="19">
        <v>82.019999999999982</v>
      </c>
      <c r="J17" s="19">
        <v>1970.2215527594503</v>
      </c>
    </row>
    <row r="18" spans="1:10" ht="15" customHeight="1">
      <c r="A18" s="14" t="s">
        <v>15</v>
      </c>
      <c r="B18" s="22">
        <f t="shared" si="1"/>
        <v>11892.348697335012</v>
      </c>
      <c r="C18" s="19">
        <v>933.4250000000003</v>
      </c>
      <c r="D18" s="19">
        <v>602.57500000000005</v>
      </c>
      <c r="E18" s="18"/>
      <c r="F18" s="19">
        <v>67.679109999999994</v>
      </c>
      <c r="G18" s="19">
        <v>766.16958733500007</v>
      </c>
      <c r="H18" s="18"/>
      <c r="I18" s="19">
        <v>218.29999999999998</v>
      </c>
      <c r="J18" s="19">
        <v>9304.2000000000116</v>
      </c>
    </row>
    <row r="19" spans="1:10" ht="15" customHeight="1">
      <c r="A19" s="14" t="s">
        <v>16</v>
      </c>
      <c r="B19" s="22">
        <f t="shared" si="1"/>
        <v>8742.6868741192466</v>
      </c>
      <c r="C19" s="19">
        <v>642.29599999999982</v>
      </c>
      <c r="D19" s="19">
        <v>656.49</v>
      </c>
      <c r="E19" s="18"/>
      <c r="F19" s="19">
        <v>92.015232999999995</v>
      </c>
      <c r="G19" s="19">
        <v>1674.395881266566</v>
      </c>
      <c r="H19" s="18"/>
      <c r="I19" s="19">
        <v>155.51000000000005</v>
      </c>
      <c r="J19" s="19">
        <v>5521.9797598526802</v>
      </c>
    </row>
    <row r="20" spans="1:10" ht="15" customHeight="1">
      <c r="A20" s="14" t="s">
        <v>17</v>
      </c>
      <c r="B20" s="22">
        <f t="shared" si="1"/>
        <v>3186.8360002139607</v>
      </c>
      <c r="C20" s="19">
        <v>450.82100000000003</v>
      </c>
      <c r="D20" s="19">
        <v>18.228000000000002</v>
      </c>
      <c r="E20" s="18"/>
      <c r="F20" s="19">
        <v>213.75100000000006</v>
      </c>
      <c r="G20" s="19">
        <v>449.30600021396003</v>
      </c>
      <c r="H20" s="18"/>
      <c r="I20" s="19">
        <v>27.549999999999997</v>
      </c>
      <c r="J20" s="19">
        <v>2027.1800000000003</v>
      </c>
    </row>
    <row r="21" spans="1:10" ht="15" customHeight="1">
      <c r="A21" s="14" t="s">
        <v>28</v>
      </c>
      <c r="B21" s="22">
        <f t="shared" si="1"/>
        <v>7522.526161277674</v>
      </c>
      <c r="C21" s="19">
        <v>1170.2519999999997</v>
      </c>
      <c r="D21" s="19">
        <v>581.08900000000006</v>
      </c>
      <c r="E21" s="20"/>
      <c r="F21" s="19">
        <v>165.52225082134802</v>
      </c>
      <c r="G21" s="19">
        <v>1338.9879400000002</v>
      </c>
      <c r="H21" s="20"/>
      <c r="I21" s="19">
        <v>173.91</v>
      </c>
      <c r="J21" s="19">
        <v>4092.7649704563264</v>
      </c>
    </row>
    <row r="22" spans="1:10" ht="15" customHeight="1">
      <c r="A22" s="14" t="s">
        <v>18</v>
      </c>
      <c r="B22" s="22">
        <f t="shared" si="1"/>
        <v>832.27622999999994</v>
      </c>
      <c r="C22" s="19">
        <v>49.81</v>
      </c>
      <c r="D22" s="19">
        <v>80.146000000000001</v>
      </c>
      <c r="E22" s="20"/>
      <c r="F22" s="19">
        <v>102.41299999999998</v>
      </c>
      <c r="G22" s="19">
        <v>180.85722999999999</v>
      </c>
      <c r="H22" s="20"/>
      <c r="I22" s="19">
        <v>19.079999999999998</v>
      </c>
      <c r="J22" s="19">
        <v>399.97</v>
      </c>
    </row>
    <row r="23" spans="1:10" ht="15" customHeight="1">
      <c r="A23" s="14" t="s">
        <v>19</v>
      </c>
      <c r="B23" s="22">
        <f t="shared" si="1"/>
        <v>1986.9160490383006</v>
      </c>
      <c r="C23" s="19">
        <v>399.27600000000001</v>
      </c>
      <c r="D23" s="19" t="s">
        <v>29</v>
      </c>
      <c r="E23" s="20"/>
      <c r="F23" s="19">
        <v>3.673</v>
      </c>
      <c r="G23" s="19">
        <v>199.46700000000001</v>
      </c>
      <c r="H23" s="20"/>
      <c r="I23" s="19">
        <v>5.07</v>
      </c>
      <c r="J23" s="19">
        <v>1379.4300490383005</v>
      </c>
    </row>
    <row r="24" spans="1:10" ht="15" customHeight="1">
      <c r="A24" s="14" t="s">
        <v>20</v>
      </c>
      <c r="B24" s="22">
        <f t="shared" si="1"/>
        <v>2640.0170964138115</v>
      </c>
      <c r="C24" s="19">
        <v>469.24500000000006</v>
      </c>
      <c r="D24" s="19" t="s">
        <v>29</v>
      </c>
      <c r="E24" s="20"/>
      <c r="F24" s="19">
        <v>78.433623245210995</v>
      </c>
      <c r="G24" s="19">
        <v>830.49847316860019</v>
      </c>
      <c r="H24" s="20"/>
      <c r="I24" s="19">
        <v>98.219999999999985</v>
      </c>
      <c r="J24" s="19">
        <v>1163.6199999999999</v>
      </c>
    </row>
    <row r="25" spans="1:10" ht="15" customHeight="1">
      <c r="A25" s="14" t="s">
        <v>21</v>
      </c>
      <c r="B25" s="22">
        <f t="shared" si="1"/>
        <v>3312.7151287044899</v>
      </c>
      <c r="C25" s="19">
        <v>273.11899999999997</v>
      </c>
      <c r="D25" s="19">
        <v>320.98</v>
      </c>
      <c r="E25" s="20"/>
      <c r="F25" s="19">
        <v>34.434956</v>
      </c>
      <c r="G25" s="19">
        <v>573.14053550335007</v>
      </c>
      <c r="H25" s="20"/>
      <c r="I25" s="19" t="s">
        <v>29</v>
      </c>
      <c r="J25" s="19">
        <v>2111.0406372011398</v>
      </c>
    </row>
    <row r="26" spans="1:10" ht="15" customHeight="1">
      <c r="A26" s="14" t="s">
        <v>22</v>
      </c>
      <c r="B26" s="22">
        <f t="shared" si="1"/>
        <v>8951.3479736683803</v>
      </c>
      <c r="C26" s="19">
        <v>1220.2220000000002</v>
      </c>
      <c r="D26" s="19">
        <v>487.56</v>
      </c>
      <c r="E26" s="20"/>
      <c r="F26" s="19">
        <v>142.78900208219599</v>
      </c>
      <c r="G26" s="19">
        <v>410.65100025770005</v>
      </c>
      <c r="H26" s="20"/>
      <c r="I26" s="19">
        <v>170.89999999999992</v>
      </c>
      <c r="J26" s="19">
        <v>6519.2259713284848</v>
      </c>
    </row>
    <row r="27" spans="1:10" ht="15" customHeight="1">
      <c r="A27" s="14" t="s">
        <v>23</v>
      </c>
      <c r="B27" s="22">
        <f t="shared" si="1"/>
        <v>13077.148485610169</v>
      </c>
      <c r="C27" s="19">
        <v>1395.9379999999999</v>
      </c>
      <c r="D27" s="19">
        <v>621.03800000000001</v>
      </c>
      <c r="E27" s="20"/>
      <c r="F27" s="19">
        <v>362.83341000000036</v>
      </c>
      <c r="G27" s="19">
        <v>1349.1280014306196</v>
      </c>
      <c r="H27" s="20"/>
      <c r="I27" s="19">
        <v>66.24341140449242</v>
      </c>
      <c r="J27" s="19">
        <v>9281.9676627750559</v>
      </c>
    </row>
    <row r="28" spans="1:10" ht="15" customHeight="1">
      <c r="A28" s="14" t="s">
        <v>24</v>
      </c>
      <c r="B28" s="22">
        <f t="shared" si="1"/>
        <v>5213.6320077625896</v>
      </c>
      <c r="C28" s="19">
        <v>724.0859999999999</v>
      </c>
      <c r="D28" s="19">
        <v>144.76300000000001</v>
      </c>
      <c r="E28" s="20"/>
      <c r="F28" s="19">
        <v>150.17699816359999</v>
      </c>
      <c r="G28" s="19">
        <v>756.20600959899002</v>
      </c>
      <c r="H28" s="20"/>
      <c r="I28" s="19" t="s">
        <v>29</v>
      </c>
      <c r="J28" s="19">
        <v>3438.3999999999996</v>
      </c>
    </row>
    <row r="29" spans="1:10" ht="15" customHeight="1">
      <c r="A29" s="14" t="s">
        <v>25</v>
      </c>
      <c r="B29" s="22">
        <f t="shared" si="1"/>
        <v>2520.0643842583404</v>
      </c>
      <c r="C29" s="19">
        <v>470.86000000000007</v>
      </c>
      <c r="D29" s="19">
        <v>165.74700000000001</v>
      </c>
      <c r="E29" s="20"/>
      <c r="F29" s="19">
        <v>85.002461554139998</v>
      </c>
      <c r="G29" s="19">
        <v>417.86492270420001</v>
      </c>
      <c r="H29" s="20"/>
      <c r="I29" s="19">
        <v>151.54999999999995</v>
      </c>
      <c r="J29" s="19">
        <v>1229.0400000000002</v>
      </c>
    </row>
    <row r="30" spans="1:10" ht="15" customHeight="1">
      <c r="A30" s="14" t="s">
        <v>26</v>
      </c>
      <c r="B30" s="22">
        <f t="shared" si="1"/>
        <v>939.73723037432012</v>
      </c>
      <c r="C30" s="19">
        <v>138.14599999999999</v>
      </c>
      <c r="D30" s="19" t="s">
        <v>29</v>
      </c>
      <c r="E30" s="20"/>
      <c r="F30" s="19">
        <v>69.509</v>
      </c>
      <c r="G30" s="19">
        <v>215.76223037431998</v>
      </c>
      <c r="H30" s="20"/>
      <c r="I30" s="19">
        <v>9.33</v>
      </c>
      <c r="J30" s="19">
        <v>506.99000000000018</v>
      </c>
    </row>
    <row r="31" spans="1:10" ht="15" customHeight="1">
      <c r="A31" s="14" t="s">
        <v>27</v>
      </c>
      <c r="B31" s="22">
        <f t="shared" si="1"/>
        <v>1925.9009998092697</v>
      </c>
      <c r="C31" s="19">
        <v>221.09500000000006</v>
      </c>
      <c r="D31" s="19">
        <v>93.337000000000003</v>
      </c>
      <c r="E31" s="20"/>
      <c r="F31" s="19" t="s">
        <v>29</v>
      </c>
      <c r="G31" s="19">
        <v>225.25899980926999</v>
      </c>
      <c r="H31" s="20"/>
      <c r="I31" s="19">
        <v>10.339999999999998</v>
      </c>
      <c r="J31" s="19">
        <v>1375.8699999999997</v>
      </c>
    </row>
    <row r="32" spans="1:10" ht="9" customHeight="1">
      <c r="A32" s="8"/>
      <c r="B32" s="21"/>
      <c r="C32" s="21"/>
      <c r="D32" s="21"/>
      <c r="E32" s="21"/>
      <c r="F32" s="21"/>
      <c r="G32" s="21"/>
      <c r="H32" s="21"/>
      <c r="I32" s="21"/>
      <c r="J32" s="21"/>
    </row>
    <row r="33" spans="1:10" s="4" customFormat="1" ht="12" customHeight="1">
      <c r="A33" s="4" t="s">
        <v>35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s="4" customFormat="1" ht="12" customHeight="1">
      <c r="A34" s="4" t="s">
        <v>30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s="4" customFormat="1" ht="12" customHeight="1">
      <c r="A35" s="4" t="s">
        <v>34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s="4" customFormat="1" ht="12" customHeight="1">
      <c r="A36" s="23" t="s">
        <v>37</v>
      </c>
      <c r="B36" s="23"/>
      <c r="C36" s="23"/>
      <c r="D36" s="23"/>
      <c r="E36" s="23"/>
      <c r="F36" s="23"/>
      <c r="G36" s="23"/>
      <c r="H36" s="23"/>
      <c r="I36" s="23"/>
      <c r="J36" s="23"/>
    </row>
    <row r="42" spans="1:10" ht="15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" customHeight="1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>
      <c r="A47" s="6"/>
      <c r="B47" s="6"/>
      <c r="C47" s="6"/>
      <c r="D47" s="6"/>
      <c r="E47" s="6"/>
      <c r="F47" s="6"/>
      <c r="G47" s="6"/>
      <c r="H47" s="6"/>
      <c r="I47" s="6"/>
      <c r="J47" s="6"/>
    </row>
  </sheetData>
  <mergeCells count="5">
    <mergeCell ref="A4:A5"/>
    <mergeCell ref="C4:D4"/>
    <mergeCell ref="F4:G4"/>
    <mergeCell ref="I4:J4"/>
    <mergeCell ref="B4:B5"/>
  </mergeCells>
  <printOptions horizontalCentered="1"/>
  <pageMargins left="1.1811023622047245" right="1.1811023622047245" top="1.3779527559055118" bottom="1.3779527559055118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19.4</vt:lpstr>
      <vt:lpstr>'19.4'!Área_de_impresión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Flaviano Pachas</dc:creator>
  <cp:lastModifiedBy>Guido Trujillo Valdiviezo</cp:lastModifiedBy>
  <cp:lastPrinted>2016-06-13T14:10:48Z</cp:lastPrinted>
  <dcterms:created xsi:type="dcterms:W3CDTF">2013-04-18T16:15:48Z</dcterms:created>
  <dcterms:modified xsi:type="dcterms:W3CDTF">2016-08-09T16:46:54Z</dcterms:modified>
</cp:coreProperties>
</file>