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8970" yWindow="90" windowWidth="10185" windowHeight="9765"/>
  </bookViews>
  <sheets>
    <sheet name="13.23" sheetId="2" r:id="rId1"/>
  </sheets>
  <externalReferences>
    <externalReference r:id="rId2"/>
    <externalReference r:id="rId3"/>
  </externalReferences>
  <definedNames>
    <definedName name="\s">#N/A</definedName>
    <definedName name="_">#REF!</definedName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C">#REF!</definedName>
    <definedName name="_Fill" hidden="1">[2]C22!#REF!</definedName>
    <definedName name="_Parse_Out" hidden="1">[1]C1!$A$79</definedName>
    <definedName name="A_impresión_IM">[1]C1!$A$1:$J$25</definedName>
    <definedName name="_xlnm.Print_Area" localSheetId="0">'13.23'!$A$1:$S$22</definedName>
    <definedName name="CONSUMO_INTERNO">#N/A</definedName>
    <definedName name="POBLACION">[1]C1!#REF!</definedName>
  </definedNames>
  <calcPr calcId="152511"/>
</workbook>
</file>

<file path=xl/calcChain.xml><?xml version="1.0" encoding="utf-8"?>
<calcChain xmlns="http://schemas.openxmlformats.org/spreadsheetml/2006/main">
  <c r="S17" i="2" l="1"/>
  <c r="S16" i="2"/>
  <c r="S15" i="2"/>
  <c r="S14" i="2"/>
  <c r="R17" i="2"/>
  <c r="R16" i="2"/>
  <c r="R15" i="2"/>
  <c r="R14" i="2"/>
  <c r="S7" i="2" l="1"/>
  <c r="S13" i="2" s="1"/>
  <c r="R7" i="2"/>
  <c r="R13" i="2" s="1"/>
  <c r="Q7" i="2"/>
  <c r="Q13" i="2" s="1"/>
  <c r="Q17" i="2"/>
  <c r="Q14" i="2"/>
  <c r="Q15" i="2"/>
  <c r="Q16" i="2"/>
</calcChain>
</file>

<file path=xl/sharedStrings.xml><?xml version="1.0" encoding="utf-8"?>
<sst xmlns="http://schemas.openxmlformats.org/spreadsheetml/2006/main" count="20" uniqueCount="15">
  <si>
    <t>Consumo Humano Directo</t>
  </si>
  <si>
    <t xml:space="preserve">      Enlatado</t>
  </si>
  <si>
    <t xml:space="preserve">      Congelado</t>
  </si>
  <si>
    <t xml:space="preserve">      Curado</t>
  </si>
  <si>
    <t xml:space="preserve">      Fresco</t>
  </si>
  <si>
    <t>Población (Miles)</t>
  </si>
  <si>
    <t>Utilización</t>
  </si>
  <si>
    <t>Fuente: Ministerio de la Producción - Dirección General de Políticas y Desarrollo Pesquero.</t>
  </si>
  <si>
    <t>13.23   CONSUMO  INTERNO  DE  PRODUCTOS  PESQUEROS,  SEGÚN</t>
  </si>
  <si>
    <t>1/ Consumo Per cápita aparente calculado de acuerdo al método de la FAO, considerando el volumen de pescado entero.</t>
  </si>
  <si>
    <t>(Miles de toneladas métricas brutas)</t>
  </si>
  <si>
    <t>Indicador de consumo per cápita aparente (kg/hab) 1/</t>
  </si>
  <si>
    <t>UTILIZACIÓN, 2007-2015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</si>
  <si>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Información disponible al 15-02-2016.</t>
    </r>
  </si>
  <si>
    <t>2015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</si>
</sst>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_)"/>
    <numFmt numFmtId="166" formatCode="0.0"/>
    <numFmt numFmtId="167" formatCode="0.0000_)"/>
    <numFmt numFmtId="168" formatCode="#,##0.0"/>
  </numFmts>
  <fonts count="14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7"/>
      <color indexed="9"/>
      <name val="Arial Narrow"/>
      <family val="2"/>
    </font>
    <font>
      <b/>
      <sz val="8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5"/>
      <name val="Arial Narrow"/>
      <family val="2"/>
    </font>
    <font>
      <sz val="7"/>
      <color theme="0"/>
      <name val="Arial Narrow"/>
      <family val="2"/>
    </font>
    <font>
      <sz val="5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165" fontId="2" fillId="0" borderId="0"/>
    <xf numFmtId="0" fontId="2" fillId="0" borderId="0"/>
  </cellStyleXfs>
  <cellXfs count="46">
    <xf numFmtId="0" fontId="0" fillId="0" borderId="0" xfId="0"/>
    <xf numFmtId="165" fontId="1" fillId="0" borderId="0" xfId="2" applyFont="1" applyBorder="1" applyAlignment="1" applyProtection="1">
      <alignment horizontal="left" vertical="center"/>
    </xf>
    <xf numFmtId="165" fontId="3" fillId="0" borderId="0" xfId="2" applyFont="1" applyBorder="1" applyAlignment="1">
      <alignment vertical="center"/>
    </xf>
    <xf numFmtId="165" fontId="3" fillId="0" borderId="0" xfId="2" applyFont="1" applyBorder="1" applyAlignment="1">
      <alignment horizontal="centerContinuous" vertical="center"/>
    </xf>
    <xf numFmtId="165" fontId="3" fillId="0" borderId="1" xfId="2" applyFont="1" applyBorder="1" applyAlignment="1">
      <alignment horizontal="centerContinuous" vertical="center"/>
    </xf>
    <xf numFmtId="165" fontId="5" fillId="0" borderId="0" xfId="2" applyFont="1" applyBorder="1" applyAlignment="1">
      <alignment vertical="center"/>
    </xf>
    <xf numFmtId="167" fontId="3" fillId="0" borderId="0" xfId="2" applyNumberFormat="1" applyFont="1" applyBorder="1" applyAlignment="1">
      <alignment vertical="center"/>
    </xf>
    <xf numFmtId="166" fontId="3" fillId="0" borderId="1" xfId="2" applyNumberFormat="1" applyFont="1" applyBorder="1" applyAlignment="1" applyProtection="1">
      <alignment vertical="center"/>
    </xf>
    <xf numFmtId="165" fontId="6" fillId="0" borderId="0" xfId="2" applyFont="1" applyBorder="1" applyAlignment="1" applyProtection="1">
      <alignment horizontal="left" vertical="center"/>
    </xf>
    <xf numFmtId="165" fontId="7" fillId="0" borderId="0" xfId="2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5" fontId="3" fillId="0" borderId="0" xfId="2" applyFont="1" applyBorder="1" applyAlignment="1" applyProtection="1">
      <alignment horizontal="left" vertical="center"/>
    </xf>
    <xf numFmtId="164" fontId="3" fillId="0" borderId="0" xfId="2" applyNumberFormat="1" applyFont="1" applyBorder="1" applyAlignment="1" applyProtection="1">
      <alignment vertical="center"/>
    </xf>
    <xf numFmtId="164" fontId="5" fillId="0" borderId="0" xfId="2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5" fontId="1" fillId="0" borderId="0" xfId="2" applyFont="1" applyBorder="1" applyAlignment="1" applyProtection="1">
      <alignment horizontal="left" vertical="center" indent="3"/>
    </xf>
    <xf numFmtId="165" fontId="3" fillId="0" borderId="2" xfId="2" applyFont="1" applyBorder="1" applyAlignment="1">
      <alignment vertical="center"/>
    </xf>
    <xf numFmtId="166" fontId="3" fillId="0" borderId="3" xfId="2" applyNumberFormat="1" applyFont="1" applyBorder="1" applyAlignment="1" applyProtection="1">
      <alignment vertical="center"/>
    </xf>
    <xf numFmtId="165" fontId="5" fillId="0" borderId="0" xfId="2" applyFont="1" applyBorder="1" applyAlignment="1">
      <alignment horizontal="left" vertical="center"/>
    </xf>
    <xf numFmtId="165" fontId="8" fillId="0" borderId="0" xfId="2" quotePrefix="1" applyFont="1" applyBorder="1" applyAlignment="1" applyProtection="1">
      <alignment horizontal="left" vertical="center" indent="3"/>
    </xf>
    <xf numFmtId="165" fontId="3" fillId="0" borderId="0" xfId="2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left" vertical="center"/>
    </xf>
    <xf numFmtId="165" fontId="5" fillId="0" borderId="4" xfId="2" applyFont="1" applyBorder="1" applyAlignment="1" applyProtection="1">
      <alignment horizontal="left" vertical="center"/>
    </xf>
    <xf numFmtId="165" fontId="4" fillId="0" borderId="5" xfId="2" applyFont="1" applyBorder="1" applyAlignment="1" applyProtection="1">
      <alignment horizontal="center" vertical="center"/>
    </xf>
    <xf numFmtId="1" fontId="4" fillId="0" borderId="1" xfId="2" quotePrefix="1" applyNumberFormat="1" applyFont="1" applyBorder="1" applyAlignment="1" applyProtection="1">
      <alignment horizontal="right" vertical="center"/>
    </xf>
    <xf numFmtId="1" fontId="4" fillId="0" borderId="6" xfId="2" quotePrefix="1" applyNumberFormat="1" applyFont="1" applyBorder="1" applyAlignment="1" applyProtection="1">
      <alignment horizontal="right" vertical="center"/>
    </xf>
    <xf numFmtId="165" fontId="4" fillId="0" borderId="7" xfId="2" applyFont="1" applyBorder="1" applyAlignment="1" applyProtection="1">
      <alignment horizontal="center" vertical="center"/>
    </xf>
    <xf numFmtId="1" fontId="4" fillId="0" borderId="0" xfId="2" quotePrefix="1" applyNumberFormat="1" applyFont="1" applyBorder="1" applyAlignment="1" applyProtection="1">
      <alignment horizontal="right" vertical="center"/>
    </xf>
    <xf numFmtId="165" fontId="4" fillId="0" borderId="7" xfId="2" applyFont="1" applyBorder="1" applyAlignment="1" applyProtection="1">
      <alignment horizontal="left" vertical="center"/>
    </xf>
    <xf numFmtId="168" fontId="4" fillId="0" borderId="0" xfId="2" applyNumberFormat="1" applyFont="1" applyBorder="1" applyAlignment="1" applyProtection="1">
      <alignment horizontal="right" vertical="center"/>
    </xf>
    <xf numFmtId="165" fontId="3" fillId="0" borderId="7" xfId="2" applyFont="1" applyBorder="1" applyAlignment="1" applyProtection="1">
      <alignment horizontal="left" vertical="center"/>
    </xf>
    <xf numFmtId="168" fontId="3" fillId="0" borderId="0" xfId="2" applyNumberFormat="1" applyFont="1" applyBorder="1" applyAlignment="1" applyProtection="1">
      <alignment horizontal="right" vertical="center"/>
    </xf>
    <xf numFmtId="168" fontId="3" fillId="0" borderId="0" xfId="2" applyNumberFormat="1" applyFont="1" applyBorder="1" applyAlignment="1" applyProtection="1">
      <alignment vertical="center"/>
    </xf>
    <xf numFmtId="168" fontId="3" fillId="0" borderId="0" xfId="2" applyNumberFormat="1" applyFont="1" applyBorder="1" applyAlignment="1">
      <alignment vertical="center"/>
    </xf>
    <xf numFmtId="165" fontId="3" fillId="0" borderId="7" xfId="2" quotePrefix="1" applyFont="1" applyBorder="1" applyAlignment="1" applyProtection="1">
      <alignment horizontal="left" vertical="center"/>
    </xf>
    <xf numFmtId="168" fontId="3" fillId="0" borderId="0" xfId="2" quotePrefix="1" applyNumberFormat="1" applyFont="1" applyBorder="1" applyAlignment="1" applyProtection="1">
      <alignment horizontal="right" vertical="center"/>
    </xf>
    <xf numFmtId="165" fontId="4" fillId="0" borderId="7" xfId="2" applyFont="1" applyBorder="1" applyAlignment="1">
      <alignment horizontal="left" vertical="center"/>
    </xf>
    <xf numFmtId="165" fontId="4" fillId="0" borderId="0" xfId="2" applyFont="1" applyBorder="1" applyAlignment="1">
      <alignment horizontal="centerContinuous" vertical="center"/>
    </xf>
    <xf numFmtId="165" fontId="11" fillId="0" borderId="0" xfId="2" applyFont="1" applyBorder="1" applyAlignment="1">
      <alignment vertical="center"/>
    </xf>
    <xf numFmtId="165" fontId="12" fillId="2" borderId="0" xfId="2" applyFont="1" applyFill="1" applyBorder="1" applyAlignment="1">
      <alignment horizontal="right" vertical="center"/>
    </xf>
    <xf numFmtId="164" fontId="12" fillId="2" borderId="0" xfId="2" applyNumberFormat="1" applyFont="1" applyFill="1" applyBorder="1" applyAlignment="1">
      <alignment vertical="center"/>
    </xf>
    <xf numFmtId="164" fontId="13" fillId="2" borderId="0" xfId="2" applyNumberFormat="1" applyFont="1" applyFill="1" applyBorder="1" applyAlignment="1">
      <alignment vertical="center"/>
    </xf>
    <xf numFmtId="165" fontId="13" fillId="2" borderId="0" xfId="2" applyFont="1" applyFill="1" applyBorder="1" applyAlignment="1">
      <alignment vertical="center"/>
    </xf>
    <xf numFmtId="0" fontId="4" fillId="0" borderId="6" xfId="3" applyFont="1" applyBorder="1" applyAlignment="1">
      <alignment horizontal="right" vertical="center"/>
    </xf>
    <xf numFmtId="165" fontId="4" fillId="0" borderId="0" xfId="2" applyFont="1" applyBorder="1" applyAlignment="1" applyProtection="1">
      <alignment horizontal="left" vertical="center"/>
    </xf>
    <xf numFmtId="165" fontId="4" fillId="0" borderId="0" xfId="2" applyFont="1" applyBorder="1" applyAlignment="1">
      <alignment horizontal="center" vertical="center"/>
    </xf>
  </cellXfs>
  <cellStyles count="4">
    <cellStyle name="Normal" xfId="0" builtinId="0"/>
    <cellStyle name="Normal_IEC11009" xfId="1"/>
    <cellStyle name="Normal_IEC11028" xfId="3"/>
    <cellStyle name="Normal_IEC1104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arpacho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arpacho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abSelected="1" zoomScale="120" zoomScaleNormal="120" zoomScaleSheetLayoutView="160" workbookViewId="0">
      <selection activeCell="A8" sqref="A8"/>
    </sheetView>
  </sheetViews>
  <sheetFormatPr baseColWidth="10" defaultColWidth="4.140625" defaultRowHeight="9" x14ac:dyDescent="0.2"/>
  <cols>
    <col min="1" max="1" width="17.7109375" style="2" customWidth="1"/>
    <col min="2" max="4" width="4.5703125" style="2" hidden="1" customWidth="1"/>
    <col min="5" max="5" width="4" style="2" hidden="1" customWidth="1"/>
    <col min="6" max="6" width="3.85546875" style="2" hidden="1" customWidth="1"/>
    <col min="7" max="7" width="5.28515625" style="2" hidden="1" customWidth="1"/>
    <col min="8" max="8" width="4.28515625" style="2" hidden="1" customWidth="1"/>
    <col min="9" max="9" width="3.85546875" style="2" hidden="1" customWidth="1"/>
    <col min="10" max="10" width="4" style="2" hidden="1" customWidth="1"/>
    <col min="11" max="19" width="4.5703125" style="2" customWidth="1"/>
    <col min="20" max="27" width="4.7109375" style="2" customWidth="1"/>
    <col min="28" max="16384" width="4.140625" style="2"/>
  </cols>
  <sheetData>
    <row r="1" spans="1:21" ht="12" customHeight="1" x14ac:dyDescent="0.2">
      <c r="A1" s="1" t="s">
        <v>8</v>
      </c>
    </row>
    <row r="2" spans="1:21" ht="12" customHeight="1" x14ac:dyDescent="0.2">
      <c r="A2" s="15" t="s">
        <v>12</v>
      </c>
    </row>
    <row r="3" spans="1:21" ht="6" customHeight="1" x14ac:dyDescent="0.2">
      <c r="A3" s="19"/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ht="18" customHeight="1" x14ac:dyDescent="0.2">
      <c r="A4" s="23" t="s">
        <v>6</v>
      </c>
      <c r="B4" s="24">
        <v>1998</v>
      </c>
      <c r="C4" s="24">
        <v>1999</v>
      </c>
      <c r="D4" s="24">
        <v>2000</v>
      </c>
      <c r="E4" s="24">
        <v>2001</v>
      </c>
      <c r="F4" s="25">
        <v>2002</v>
      </c>
      <c r="G4" s="25">
        <v>2003</v>
      </c>
      <c r="H4" s="25">
        <v>2004</v>
      </c>
      <c r="I4" s="25">
        <v>2005</v>
      </c>
      <c r="J4" s="25">
        <v>2006</v>
      </c>
      <c r="K4" s="25">
        <v>2007</v>
      </c>
      <c r="L4" s="25">
        <v>2008</v>
      </c>
      <c r="M4" s="25">
        <v>2009</v>
      </c>
      <c r="N4" s="25">
        <v>2010</v>
      </c>
      <c r="O4" s="25">
        <v>2011</v>
      </c>
      <c r="P4" s="25">
        <v>2012</v>
      </c>
      <c r="Q4" s="25">
        <v>2013</v>
      </c>
      <c r="R4" s="25">
        <v>2014</v>
      </c>
      <c r="S4" s="43" t="s">
        <v>14</v>
      </c>
    </row>
    <row r="5" spans="1:21" ht="6" customHeight="1" x14ac:dyDescent="0.2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1" ht="13.15" customHeight="1" x14ac:dyDescent="0.2">
      <c r="A6" s="26"/>
      <c r="B6" s="27"/>
      <c r="C6" s="27"/>
      <c r="D6" s="27"/>
      <c r="E6" s="27"/>
      <c r="F6" s="27"/>
      <c r="G6" s="27"/>
      <c r="H6" s="45" t="s">
        <v>10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1" ht="15" customHeight="1" x14ac:dyDescent="0.2">
      <c r="A7" s="28" t="s">
        <v>0</v>
      </c>
      <c r="B7" s="29">
        <v>453.51100000000002</v>
      </c>
      <c r="C7" s="29">
        <v>463.6</v>
      </c>
      <c r="D7" s="29">
        <v>536.5</v>
      </c>
      <c r="E7" s="29">
        <v>576.5</v>
      </c>
      <c r="F7" s="29">
        <v>495.70000000000005</v>
      </c>
      <c r="G7" s="29">
        <v>546</v>
      </c>
      <c r="H7" s="29">
        <v>546.1</v>
      </c>
      <c r="I7" s="29">
        <v>516.69999999999993</v>
      </c>
      <c r="J7" s="29">
        <v>551.9</v>
      </c>
      <c r="K7" s="29">
        <v>610.20000000000005</v>
      </c>
      <c r="L7" s="29">
        <v>636.70000000000005</v>
      </c>
      <c r="M7" s="29">
        <v>645.6</v>
      </c>
      <c r="N7" s="29">
        <v>649.70000000000005</v>
      </c>
      <c r="O7" s="29">
        <v>671.6</v>
      </c>
      <c r="P7" s="29">
        <v>696.90000000000009</v>
      </c>
      <c r="Q7" s="29">
        <f>SUM(Q8:Q11)</f>
        <v>692.1</v>
      </c>
      <c r="R7" s="29">
        <f>SUM(R8:R11)</f>
        <v>713.4</v>
      </c>
      <c r="S7" s="29">
        <f>SUM(S8:S11)</f>
        <v>750.40000000000009</v>
      </c>
    </row>
    <row r="8" spans="1:21" ht="15" customHeight="1" x14ac:dyDescent="0.2">
      <c r="A8" s="30" t="s">
        <v>1</v>
      </c>
      <c r="B8" s="31">
        <v>126.5</v>
      </c>
      <c r="C8" s="31">
        <v>106.2</v>
      </c>
      <c r="D8" s="32">
        <v>102.3</v>
      </c>
      <c r="E8" s="33">
        <v>87.9</v>
      </c>
      <c r="F8" s="33">
        <v>44.2</v>
      </c>
      <c r="G8" s="33">
        <v>101.9</v>
      </c>
      <c r="H8" s="33">
        <v>69</v>
      </c>
      <c r="I8" s="33">
        <v>85.1</v>
      </c>
      <c r="J8" s="33">
        <v>96.6</v>
      </c>
      <c r="K8" s="33">
        <v>120.3</v>
      </c>
      <c r="L8" s="33">
        <v>159.19999999999999</v>
      </c>
      <c r="M8" s="33">
        <v>125.6</v>
      </c>
      <c r="N8" s="33">
        <v>143.9</v>
      </c>
      <c r="O8" s="33">
        <v>182</v>
      </c>
      <c r="P8" s="33">
        <v>150.6</v>
      </c>
      <c r="Q8" s="33">
        <v>102</v>
      </c>
      <c r="R8" s="33">
        <v>82.6</v>
      </c>
      <c r="S8" s="33">
        <v>96.44</v>
      </c>
      <c r="T8" s="5"/>
      <c r="U8" s="18"/>
    </row>
    <row r="9" spans="1:21" ht="15" customHeight="1" x14ac:dyDescent="0.2">
      <c r="A9" s="34" t="s">
        <v>2</v>
      </c>
      <c r="B9" s="31">
        <v>24.6</v>
      </c>
      <c r="C9" s="31">
        <v>24.8</v>
      </c>
      <c r="D9" s="32">
        <v>30.5</v>
      </c>
      <c r="E9" s="33">
        <v>56</v>
      </c>
      <c r="F9" s="33">
        <v>71.2</v>
      </c>
      <c r="G9" s="33">
        <v>50.6</v>
      </c>
      <c r="H9" s="33">
        <v>71.5</v>
      </c>
      <c r="I9" s="33">
        <v>76.599999999999994</v>
      </c>
      <c r="J9" s="33">
        <v>47.4</v>
      </c>
      <c r="K9" s="33">
        <v>68.400000000000006</v>
      </c>
      <c r="L9" s="33">
        <v>69.2</v>
      </c>
      <c r="M9" s="33">
        <v>101.7</v>
      </c>
      <c r="N9" s="33">
        <v>148.30000000000001</v>
      </c>
      <c r="O9" s="33">
        <v>114.1</v>
      </c>
      <c r="P9" s="33">
        <v>115.5</v>
      </c>
      <c r="Q9" s="33">
        <v>122.9</v>
      </c>
      <c r="R9" s="33">
        <v>142.30000000000001</v>
      </c>
      <c r="S9" s="33">
        <v>153.21</v>
      </c>
      <c r="T9" s="5"/>
      <c r="U9" s="5"/>
    </row>
    <row r="10" spans="1:21" ht="15" customHeight="1" x14ac:dyDescent="0.2">
      <c r="A10" s="34" t="s">
        <v>3</v>
      </c>
      <c r="B10" s="31">
        <v>39.200000000000003</v>
      </c>
      <c r="C10" s="35">
        <v>47.4</v>
      </c>
      <c r="D10" s="32">
        <v>47</v>
      </c>
      <c r="E10" s="33">
        <v>44.8</v>
      </c>
      <c r="F10" s="33">
        <v>39</v>
      </c>
      <c r="G10" s="33">
        <v>33.299999999999997</v>
      </c>
      <c r="H10" s="33">
        <v>30.9</v>
      </c>
      <c r="I10" s="33">
        <v>31.6</v>
      </c>
      <c r="J10" s="33">
        <v>26.5</v>
      </c>
      <c r="K10" s="33">
        <v>27.8</v>
      </c>
      <c r="L10" s="33">
        <v>31.7</v>
      </c>
      <c r="M10" s="33">
        <v>33.200000000000003</v>
      </c>
      <c r="N10" s="33">
        <v>25</v>
      </c>
      <c r="O10" s="33">
        <v>27.3</v>
      </c>
      <c r="P10" s="33">
        <v>29.8</v>
      </c>
      <c r="Q10" s="33">
        <v>28.1</v>
      </c>
      <c r="R10" s="33">
        <v>34.1</v>
      </c>
      <c r="S10" s="33">
        <v>26.27</v>
      </c>
      <c r="T10" s="5"/>
      <c r="U10" s="5"/>
    </row>
    <row r="11" spans="1:21" ht="15" customHeight="1" x14ac:dyDescent="0.2">
      <c r="A11" s="34" t="s">
        <v>4</v>
      </c>
      <c r="B11" s="31">
        <v>263.21100000000001</v>
      </c>
      <c r="C11" s="31">
        <v>285.2</v>
      </c>
      <c r="D11" s="32">
        <v>356.7</v>
      </c>
      <c r="E11" s="33">
        <v>387.8</v>
      </c>
      <c r="F11" s="33">
        <v>341.3</v>
      </c>
      <c r="G11" s="33">
        <v>360.2</v>
      </c>
      <c r="H11" s="33">
        <v>374.7</v>
      </c>
      <c r="I11" s="33">
        <v>323.39999999999998</v>
      </c>
      <c r="J11" s="33">
        <v>381.4</v>
      </c>
      <c r="K11" s="33">
        <v>393.7</v>
      </c>
      <c r="L11" s="33">
        <v>376.6</v>
      </c>
      <c r="M11" s="33">
        <v>385.1</v>
      </c>
      <c r="N11" s="33">
        <v>332.5</v>
      </c>
      <c r="O11" s="33">
        <v>348.2</v>
      </c>
      <c r="P11" s="33">
        <v>401</v>
      </c>
      <c r="Q11" s="33">
        <v>439.1</v>
      </c>
      <c r="R11" s="33">
        <v>454.4</v>
      </c>
      <c r="S11" s="33">
        <v>474.48</v>
      </c>
      <c r="T11" s="5"/>
      <c r="U11" s="5"/>
    </row>
    <row r="12" spans="1:21" ht="15" customHeight="1" x14ac:dyDescent="0.2">
      <c r="A12" s="36"/>
      <c r="B12" s="37"/>
      <c r="C12" s="37"/>
      <c r="D12" s="37"/>
      <c r="E12" s="37"/>
      <c r="G12" s="37"/>
      <c r="I12" s="45" t="s">
        <v>11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21" ht="15" customHeight="1" x14ac:dyDescent="0.2">
      <c r="A13" s="28" t="s">
        <v>0</v>
      </c>
      <c r="B13" s="29">
        <v>18.009139684752</v>
      </c>
      <c r="C13" s="29">
        <v>18.117481157389719</v>
      </c>
      <c r="D13" s="29">
        <v>20.647648815860229</v>
      </c>
      <c r="E13" s="29">
        <v>21.86483903666819</v>
      </c>
      <c r="F13" s="29">
        <v>18.538201653822998</v>
      </c>
      <c r="G13" s="29">
        <v>20.145031683596674</v>
      </c>
      <c r="H13" s="29">
        <v>19.887055653493711</v>
      </c>
      <c r="I13" s="29">
        <v>18.579280165261025</v>
      </c>
      <c r="J13" s="29">
        <v>19.604678879160833</v>
      </c>
      <c r="K13" s="29">
        <v>21.424131767047431</v>
      </c>
      <c r="L13" s="29">
        <v>22.102240723567725</v>
      </c>
      <c r="M13" s="29">
        <v>22.161187419489345</v>
      </c>
      <c r="N13" s="29">
        <v>22.052185102722216</v>
      </c>
      <c r="O13" s="29">
        <v>22.538656850426076</v>
      </c>
      <c r="P13" s="29">
        <v>23.125261834939259</v>
      </c>
      <c r="Q13" s="29">
        <f>Q7/Q$29*1000</f>
        <v>22.710311065306204</v>
      </c>
      <c r="R13" s="29">
        <f>R7/R$29*1000</f>
        <v>23.151682626583383</v>
      </c>
      <c r="S13" s="29">
        <f>S7/S$29*1000</f>
        <v>24.088617091560788</v>
      </c>
    </row>
    <row r="14" spans="1:21" ht="15" customHeight="1" x14ac:dyDescent="0.2">
      <c r="A14" s="30" t="s">
        <v>1</v>
      </c>
      <c r="B14" s="31">
        <v>5.0233757728503337</v>
      </c>
      <c r="C14" s="31">
        <v>4.150294432516799</v>
      </c>
      <c r="D14" s="31">
        <v>3.9371006036579708</v>
      </c>
      <c r="E14" s="31">
        <v>3.3337716414971967</v>
      </c>
      <c r="F14" s="31">
        <v>1.6529927639680788</v>
      </c>
      <c r="G14" s="31">
        <v>3.7596680010228956</v>
      </c>
      <c r="H14" s="31">
        <v>2.5127391321938584</v>
      </c>
      <c r="I14" s="31">
        <v>3.0599898240056378</v>
      </c>
      <c r="J14" s="31">
        <v>3.4314404416143072</v>
      </c>
      <c r="K14" s="31">
        <v>4.2237349255585155</v>
      </c>
      <c r="L14" s="31">
        <v>5.5264280244887409</v>
      </c>
      <c r="M14" s="31">
        <v>4.3114082092438988</v>
      </c>
      <c r="N14" s="31">
        <v>4.8842687952620079</v>
      </c>
      <c r="O14" s="31">
        <v>6.1078551917473884</v>
      </c>
      <c r="P14" s="31">
        <v>4.9973660960566102</v>
      </c>
      <c r="Q14" s="31">
        <f t="shared" ref="Q14:R17" si="0">Q8/Q$29*1000</f>
        <v>3.3469899272666277</v>
      </c>
      <c r="R14" s="31">
        <f t="shared" si="0"/>
        <v>2.6805845037227183</v>
      </c>
      <c r="S14" s="31">
        <f t="shared" ref="S14" si="1">S8/S$29*1000</f>
        <v>3.0958238703493102</v>
      </c>
      <c r="T14" s="6"/>
      <c r="U14" s="6"/>
    </row>
    <row r="15" spans="1:21" ht="15" customHeight="1" x14ac:dyDescent="0.2">
      <c r="A15" s="30" t="s">
        <v>2</v>
      </c>
      <c r="B15" s="31">
        <v>0.97687781827761444</v>
      </c>
      <c r="C15" s="31">
        <v>0.9691836339587252</v>
      </c>
      <c r="D15" s="31">
        <v>1.1738178730358562</v>
      </c>
      <c r="E15" s="31">
        <v>2.1239045725124348</v>
      </c>
      <c r="F15" s="31">
        <v>2.6627394749893036</v>
      </c>
      <c r="G15" s="31">
        <v>1.8669205186629885</v>
      </c>
      <c r="H15" s="31">
        <v>2.6037804050994326</v>
      </c>
      <c r="I15" s="31">
        <v>2.7543504173775779</v>
      </c>
      <c r="J15" s="31">
        <v>1.6837502788045358</v>
      </c>
      <c r="K15" s="31">
        <v>2.4015250948312756</v>
      </c>
      <c r="L15" s="31">
        <v>2.4021910759712366</v>
      </c>
      <c r="M15" s="31">
        <v>3.4910048955422339</v>
      </c>
      <c r="N15" s="31">
        <v>5.0336140537689777</v>
      </c>
      <c r="O15" s="31">
        <v>3.8291553702108625</v>
      </c>
      <c r="P15" s="31">
        <v>3.832641328648994</v>
      </c>
      <c r="Q15" s="31">
        <f t="shared" si="0"/>
        <v>4.0327947260889072</v>
      </c>
      <c r="R15" s="31">
        <f t="shared" si="0"/>
        <v>4.6180045384956765</v>
      </c>
      <c r="S15" s="31">
        <f t="shared" ref="S15" si="2">S9/S$29*1000</f>
        <v>4.9181996596455599</v>
      </c>
      <c r="T15" s="6"/>
      <c r="U15" s="6"/>
    </row>
    <row r="16" spans="1:21" ht="15" customHeight="1" x14ac:dyDescent="0.2">
      <c r="A16" s="30" t="s">
        <v>3</v>
      </c>
      <c r="B16" s="31">
        <v>1.5566508323773367</v>
      </c>
      <c r="C16" s="31">
        <v>1.8523913003888537</v>
      </c>
      <c r="D16" s="31">
        <v>1.8088340994323031</v>
      </c>
      <c r="E16" s="31">
        <v>1.6991236580099476</v>
      </c>
      <c r="F16" s="31">
        <v>1.4585230270306577</v>
      </c>
      <c r="G16" s="31">
        <v>1.2286255587248518</v>
      </c>
      <c r="H16" s="31">
        <v>1.1252701331129016</v>
      </c>
      <c r="I16" s="31">
        <v>1.1362594411113769</v>
      </c>
      <c r="J16" s="31">
        <v>0.94133718118818988</v>
      </c>
      <c r="K16" s="31">
        <v>0.97605844497528438</v>
      </c>
      <c r="L16" s="31">
        <v>1.1004256807556099</v>
      </c>
      <c r="M16" s="31">
        <v>1.139639749577209</v>
      </c>
      <c r="N16" s="31">
        <v>0.84855260515323283</v>
      </c>
      <c r="O16" s="31">
        <v>0.91617827876210822</v>
      </c>
      <c r="P16" s="31">
        <v>0.98885464583324689</v>
      </c>
      <c r="Q16" s="31">
        <f t="shared" si="0"/>
        <v>0.92206291133521801</v>
      </c>
      <c r="R16" s="31">
        <f t="shared" si="0"/>
        <v>1.106633554200299</v>
      </c>
      <c r="S16" s="31">
        <f t="shared" ref="S16" si="3">S10/S$29*1000</f>
        <v>0.84329420441804626</v>
      </c>
      <c r="T16" s="6"/>
      <c r="U16" s="6"/>
    </row>
    <row r="17" spans="1:21" ht="15" customHeight="1" x14ac:dyDescent="0.2">
      <c r="A17" s="30" t="s">
        <v>4</v>
      </c>
      <c r="B17" s="31">
        <v>10.452235261246715</v>
      </c>
      <c r="C17" s="31">
        <v>11.14561179052534</v>
      </c>
      <c r="D17" s="31">
        <v>13.727896239734097</v>
      </c>
      <c r="E17" s="31">
        <v>14.708039164648611</v>
      </c>
      <c r="F17" s="31">
        <v>12.763946387834959</v>
      </c>
      <c r="G17" s="31">
        <v>13.289817605185936</v>
      </c>
      <c r="H17" s="31">
        <v>13.645265983087517</v>
      </c>
      <c r="I17" s="31">
        <v>11.628680482766432</v>
      </c>
      <c r="J17" s="31">
        <v>13.548150977553796</v>
      </c>
      <c r="K17" s="31">
        <v>13.822813301682354</v>
      </c>
      <c r="L17" s="31">
        <v>13.073195942352136</v>
      </c>
      <c r="M17" s="31">
        <v>13.219134565126001</v>
      </c>
      <c r="N17" s="31">
        <v>11.285749648537996</v>
      </c>
      <c r="O17" s="31">
        <v>11.685468009705717</v>
      </c>
      <c r="P17" s="31">
        <v>13.306399764400402</v>
      </c>
      <c r="Q17" s="31">
        <f t="shared" si="0"/>
        <v>14.408463500615454</v>
      </c>
      <c r="R17" s="31">
        <f t="shared" si="0"/>
        <v>14.746460030164688</v>
      </c>
      <c r="S17" s="31">
        <f t="shared" ref="S17" si="4">S11/S$29*1000</f>
        <v>15.231299357147872</v>
      </c>
      <c r="T17" s="6"/>
      <c r="U17" s="6"/>
    </row>
    <row r="18" spans="1:21" ht="3.95" customHeight="1" x14ac:dyDescent="0.2">
      <c r="A18" s="16"/>
      <c r="B18" s="7"/>
      <c r="C18" s="7"/>
      <c r="D18" s="7"/>
      <c r="E18" s="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1" ht="1.5" customHeight="1" x14ac:dyDescent="0.2">
      <c r="A19" s="22"/>
    </row>
    <row r="20" spans="1:21" ht="10.5" customHeight="1" x14ac:dyDescent="0.2">
      <c r="A20" s="21" t="s">
        <v>13</v>
      </c>
    </row>
    <row r="21" spans="1:21" ht="11.25" customHeight="1" x14ac:dyDescent="0.2">
      <c r="A21" s="20" t="s">
        <v>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21" ht="11.25" customHeight="1" x14ac:dyDescent="0.2">
      <c r="A22" s="44" t="s">
        <v>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1" ht="10.5" customHeight="1" x14ac:dyDescent="0.2">
      <c r="A23" s="8"/>
    </row>
    <row r="24" spans="1:21" ht="10.5" customHeight="1" x14ac:dyDescent="0.2">
      <c r="A24" s="8"/>
    </row>
    <row r="25" spans="1:21" ht="10.5" customHeight="1" x14ac:dyDescent="0.2">
      <c r="A25" s="8"/>
    </row>
    <row r="28" spans="1:21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21" x14ac:dyDescent="0.2">
      <c r="A29" s="39" t="s">
        <v>5</v>
      </c>
      <c r="B29" s="40">
        <v>25182.269</v>
      </c>
      <c r="C29" s="40">
        <v>25588.545999999998</v>
      </c>
      <c r="D29" s="40">
        <v>25983.588</v>
      </c>
      <c r="E29" s="40">
        <v>26366.532999999999</v>
      </c>
      <c r="F29" s="40">
        <v>26739.379000000001</v>
      </c>
      <c r="G29" s="40">
        <v>27103.456999999999</v>
      </c>
      <c r="H29" s="40">
        <v>27460.073</v>
      </c>
      <c r="I29" s="40">
        <v>27810.55</v>
      </c>
      <c r="J29" s="41">
        <v>28151.442999999999</v>
      </c>
      <c r="K29" s="41">
        <v>28481.901000000002</v>
      </c>
      <c r="L29" s="41">
        <v>28807.034</v>
      </c>
      <c r="M29" s="41">
        <v>29132.012999999999</v>
      </c>
      <c r="N29" s="41">
        <v>29461.933000000001</v>
      </c>
      <c r="O29" s="41">
        <v>29797.694</v>
      </c>
      <c r="P29" s="41">
        <v>30135.875</v>
      </c>
      <c r="Q29" s="41">
        <v>30475.144</v>
      </c>
      <c r="R29" s="41">
        <v>30814.174999999999</v>
      </c>
      <c r="S29" s="42">
        <v>31151.643</v>
      </c>
    </row>
    <row r="30" spans="1:21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21" x14ac:dyDescent="0.2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Q31" s="38"/>
      <c r="R31" s="38"/>
      <c r="S31" s="38"/>
      <c r="T31" s="38"/>
    </row>
    <row r="38" spans="2:22" x14ac:dyDescent="0.2">
      <c r="B38" s="6"/>
      <c r="C38" s="6"/>
      <c r="D38" s="6"/>
      <c r="E38" s="6"/>
      <c r="F38" s="6"/>
      <c r="G38" s="6"/>
      <c r="H38" s="6"/>
      <c r="I38" s="6"/>
      <c r="J38" s="6"/>
    </row>
    <row r="39" spans="2:22" x14ac:dyDescent="0.2">
      <c r="B39" s="6"/>
      <c r="C39" s="6"/>
      <c r="D39" s="6"/>
      <c r="E39" s="6"/>
      <c r="F39" s="6"/>
      <c r="G39" s="6"/>
      <c r="H39" s="6"/>
      <c r="I39" s="6"/>
      <c r="J39" s="6"/>
    </row>
    <row r="40" spans="2:22" x14ac:dyDescent="0.2">
      <c r="B40" s="6"/>
      <c r="C40" s="6"/>
      <c r="D40" s="6"/>
      <c r="E40" s="6"/>
      <c r="F40" s="6"/>
      <c r="G40" s="6"/>
      <c r="H40" s="6"/>
      <c r="I40" s="6"/>
      <c r="J40" s="6"/>
    </row>
    <row r="41" spans="2:22" x14ac:dyDescent="0.2">
      <c r="B41" s="6"/>
      <c r="C41" s="6"/>
      <c r="D41" s="6"/>
      <c r="E41" s="6"/>
      <c r="F41" s="6"/>
      <c r="G41" s="6"/>
      <c r="H41" s="6"/>
      <c r="I41" s="6"/>
      <c r="J41" s="6"/>
    </row>
    <row r="42" spans="2:22" x14ac:dyDescent="0.2">
      <c r="B42" s="6"/>
      <c r="C42" s="6"/>
      <c r="D42" s="6"/>
      <c r="E42" s="6"/>
      <c r="F42" s="6"/>
      <c r="G42" s="6"/>
      <c r="H42" s="6"/>
      <c r="I42" s="6"/>
      <c r="J42" s="6"/>
    </row>
    <row r="43" spans="2:22" x14ac:dyDescent="0.2">
      <c r="B43" s="6"/>
      <c r="C43" s="6"/>
      <c r="D43" s="6"/>
      <c r="E43" s="6"/>
      <c r="F43" s="6"/>
      <c r="G43" s="6"/>
      <c r="H43" s="6"/>
      <c r="I43" s="6"/>
      <c r="J43" s="6"/>
    </row>
    <row r="44" spans="2:22" x14ac:dyDescent="0.2">
      <c r="B44" s="6"/>
      <c r="C44" s="6"/>
      <c r="D44" s="6"/>
      <c r="E44" s="6"/>
      <c r="F44" s="6"/>
      <c r="G44" s="6"/>
      <c r="H44" s="6"/>
      <c r="I44" s="6"/>
      <c r="J44" s="6"/>
    </row>
    <row r="45" spans="2:22" x14ac:dyDescent="0.2">
      <c r="B45" s="6"/>
      <c r="C45" s="6"/>
      <c r="D45" s="6"/>
      <c r="E45" s="6"/>
      <c r="F45" s="6"/>
      <c r="G45" s="6"/>
      <c r="H45" s="6"/>
      <c r="I45" s="6"/>
      <c r="J45" s="6"/>
    </row>
    <row r="46" spans="2:22" x14ac:dyDescent="0.2">
      <c r="B46" s="6"/>
      <c r="C46" s="6"/>
      <c r="D46" s="6"/>
      <c r="E46" s="6"/>
      <c r="F46" s="6"/>
      <c r="G46" s="6"/>
      <c r="H46" s="6"/>
      <c r="I46" s="6"/>
      <c r="J46" s="6"/>
    </row>
    <row r="47" spans="2:22" x14ac:dyDescent="0.2">
      <c r="B47" s="6"/>
      <c r="C47" s="6"/>
      <c r="D47" s="6"/>
      <c r="E47" s="6"/>
      <c r="F47" s="6"/>
      <c r="G47" s="6"/>
      <c r="H47" s="6"/>
      <c r="I47" s="6"/>
      <c r="J47" s="6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2:22" x14ac:dyDescent="0.2">
      <c r="B48" s="6"/>
      <c r="C48" s="6"/>
      <c r="D48" s="6"/>
      <c r="E48" s="6"/>
      <c r="F48" s="6"/>
      <c r="G48" s="6"/>
      <c r="H48" s="6"/>
      <c r="I48" s="6"/>
      <c r="J48" s="6"/>
      <c r="K48" s="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9:22" x14ac:dyDescent="0.2"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9:22" x14ac:dyDescent="0.2"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69" spans="1:1" x14ac:dyDescent="0.2">
      <c r="A69" s="11"/>
    </row>
    <row r="70" spans="1:1" x14ac:dyDescent="0.2">
      <c r="A70" s="12"/>
    </row>
    <row r="71" spans="1:1" x14ac:dyDescent="0.2">
      <c r="A71" s="12"/>
    </row>
  </sheetData>
  <mergeCells count="3">
    <mergeCell ref="A22:Q22"/>
    <mergeCell ref="I12:S12"/>
    <mergeCell ref="H6:S6"/>
  </mergeCells>
  <phoneticPr fontId="0" type="noConversion"/>
  <printOptions horizontalCentered="1"/>
  <pageMargins left="1.9685039370078741" right="1.9685039370078741" top="5.9055118110236222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13.23</vt:lpstr>
      <vt:lpstr>'13.23'!Área_de_impresión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Guido Trujillo Valdiviezo</cp:lastModifiedBy>
  <cp:lastPrinted>2016-06-03T20:08:58Z</cp:lastPrinted>
  <dcterms:created xsi:type="dcterms:W3CDTF">2006-08-16T14:58:05Z</dcterms:created>
  <dcterms:modified xsi:type="dcterms:W3CDTF">2016-08-09T18:38:04Z</dcterms:modified>
</cp:coreProperties>
</file>