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0785" yWindow="-15" windowWidth="2700" windowHeight="9765"/>
  </bookViews>
  <sheets>
    <sheet name="Hoja1" sheetId="1" r:id="rId1"/>
  </sheets>
  <definedNames>
    <definedName name="_xlnm.Print_Area" localSheetId="0">Hoja1!$A$1:$R$23</definedName>
  </definedNames>
  <calcPr calcId="152511"/>
</workbook>
</file>

<file path=xl/calcChain.xml><?xml version="1.0" encoding="utf-8"?>
<calcChain xmlns="http://schemas.openxmlformats.org/spreadsheetml/2006/main">
  <c r="Q7" i="1" l="1"/>
  <c r="R7" i="1"/>
  <c r="P7" i="1"/>
  <c r="O7" i="1"/>
  <c r="N7" i="1"/>
  <c r="M7" i="1"/>
  <c r="L7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K7" i="1"/>
  <c r="J7" i="1"/>
  <c r="I7" i="1"/>
  <c r="H7" i="1"/>
  <c r="G7" i="1"/>
  <c r="F7" i="1"/>
  <c r="E7" i="1"/>
  <c r="E40" i="1" s="1"/>
  <c r="D7" i="1"/>
  <c r="D40" i="1" s="1"/>
  <c r="C53" i="1"/>
  <c r="C41" i="1"/>
  <c r="C42" i="1"/>
  <c r="C43" i="1"/>
  <c r="C44" i="1"/>
  <c r="C45" i="1"/>
  <c r="C46" i="1"/>
  <c r="C47" i="1"/>
  <c r="C48" i="1"/>
  <c r="C49" i="1"/>
  <c r="C50" i="1"/>
  <c r="C51" i="1"/>
  <c r="C52" i="1"/>
  <c r="C7" i="1"/>
  <c r="C40" i="1" s="1"/>
  <c r="B7" i="1"/>
</calcChain>
</file>

<file path=xl/sharedStrings.xml><?xml version="1.0" encoding="utf-8"?>
<sst xmlns="http://schemas.openxmlformats.org/spreadsheetml/2006/main" count="46" uniqueCount="21">
  <si>
    <t>Puerto</t>
  </si>
  <si>
    <t>Total</t>
  </si>
  <si>
    <t>-</t>
  </si>
  <si>
    <t>Paita</t>
  </si>
  <si>
    <t>Parachique</t>
  </si>
  <si>
    <t>Coishco</t>
  </si>
  <si>
    <t>Chimbote</t>
  </si>
  <si>
    <t>Supe</t>
  </si>
  <si>
    <t>Huacho</t>
  </si>
  <si>
    <t>Chancay</t>
  </si>
  <si>
    <t>Callao</t>
  </si>
  <si>
    <t>Pisco</t>
  </si>
  <si>
    <t>Mollendo</t>
  </si>
  <si>
    <t>Ilo</t>
  </si>
  <si>
    <t>Otros</t>
  </si>
  <si>
    <t>Fuente: Ministerio de la Producción - Dirección General de Políticas y Desarrollo Pesquero.</t>
  </si>
  <si>
    <t>13.17  PRODUCCIÓN DE ENLATADO DE PESCADOS Y MARISCOS, SEGÚN PUERTO,</t>
  </si>
  <si>
    <t>Huarmey</t>
  </si>
  <si>
    <t xml:space="preserve">           (Toneladas métricas brutas)</t>
  </si>
  <si>
    <t xml:space="preserve">            2007-2015</t>
  </si>
  <si>
    <t>2015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</si>
</sst>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_)"/>
    <numFmt numFmtId="165" formatCode="0.0_)"/>
    <numFmt numFmtId="166" formatCode="0_)"/>
    <numFmt numFmtId="167" formatCode="0.000_)"/>
    <numFmt numFmtId="168" formatCode="#\ ##0"/>
    <numFmt numFmtId="169" formatCode="0.0000_)"/>
  </numFmts>
  <fonts count="9" x14ac:knownFonts="1">
    <font>
      <sz val="10"/>
      <name val="Arial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b/>
      <sz val="8"/>
      <name val="Arial Narrow"/>
      <family val="2"/>
    </font>
    <font>
      <b/>
      <sz val="6.5"/>
      <name val="Arial Narrow"/>
      <family val="2"/>
    </font>
    <font>
      <sz val="6.5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4" fontId="2" fillId="0" borderId="0"/>
    <xf numFmtId="0" fontId="2" fillId="0" borderId="0"/>
  </cellStyleXfs>
  <cellXfs count="32">
    <xf numFmtId="0" fontId="0" fillId="0" borderId="0" xfId="0"/>
    <xf numFmtId="49" fontId="1" fillId="0" borderId="0" xfId="3" applyNumberFormat="1" applyFont="1" applyBorder="1" applyAlignment="1" applyProtection="1">
      <alignment horizontal="left" vertical="center"/>
    </xf>
    <xf numFmtId="0" fontId="3" fillId="0" borderId="0" xfId="3" applyFont="1" applyBorder="1" applyAlignment="1">
      <alignment vertical="center"/>
    </xf>
    <xf numFmtId="164" fontId="3" fillId="0" borderId="0" xfId="2" applyFont="1" applyBorder="1" applyAlignment="1">
      <alignment vertical="center"/>
    </xf>
    <xf numFmtId="0" fontId="3" fillId="0" borderId="0" xfId="3" applyFont="1" applyBorder="1" applyAlignment="1">
      <alignment horizontal="centerContinuous" vertical="center"/>
    </xf>
    <xf numFmtId="0" fontId="3" fillId="0" borderId="1" xfId="3" applyFont="1" applyBorder="1" applyAlignment="1">
      <alignment horizontal="centerContinuous" vertical="center"/>
    </xf>
    <xf numFmtId="166" fontId="3" fillId="0" borderId="0" xfId="2" applyNumberFormat="1" applyFont="1" applyBorder="1" applyAlignment="1">
      <alignment vertical="center"/>
    </xf>
    <xf numFmtId="165" fontId="3" fillId="0" borderId="0" xfId="2" applyNumberFormat="1" applyFont="1" applyBorder="1" applyAlignment="1">
      <alignment vertical="center"/>
    </xf>
    <xf numFmtId="167" fontId="3" fillId="0" borderId="0" xfId="2" applyNumberFormat="1" applyFont="1" applyBorder="1" applyAlignment="1">
      <alignment vertical="center"/>
    </xf>
    <xf numFmtId="169" fontId="3" fillId="0" borderId="0" xfId="2" applyNumberFormat="1" applyFont="1" applyBorder="1" applyAlignment="1">
      <alignment vertical="center"/>
    </xf>
    <xf numFmtId="0" fontId="4" fillId="0" borderId="0" xfId="3" quotePrefix="1" applyFont="1" applyBorder="1" applyAlignment="1" applyProtection="1">
      <alignment horizontal="left" vertical="center"/>
    </xf>
    <xf numFmtId="0" fontId="7" fillId="0" borderId="0" xfId="3" applyFont="1" applyBorder="1" applyAlignment="1" applyProtection="1">
      <alignment horizontal="left" vertical="center"/>
    </xf>
    <xf numFmtId="0" fontId="5" fillId="0" borderId="0" xfId="3" applyFont="1" applyBorder="1" applyAlignment="1" applyProtection="1">
      <alignment horizontal="left" vertical="center"/>
    </xf>
    <xf numFmtId="0" fontId="6" fillId="0" borderId="0" xfId="3" applyFont="1" applyBorder="1" applyAlignment="1">
      <alignment vertical="center"/>
    </xf>
    <xf numFmtId="164" fontId="6" fillId="0" borderId="0" xfId="2" applyFont="1" applyBorder="1" applyAlignment="1">
      <alignment vertical="center"/>
    </xf>
    <xf numFmtId="1" fontId="6" fillId="0" borderId="0" xfId="3" applyNumberFormat="1" applyFont="1" applyBorder="1" applyAlignment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8" fillId="0" borderId="2" xfId="3" applyFont="1" applyBorder="1" applyAlignment="1" applyProtection="1">
      <alignment horizontal="centerContinuous" vertical="center"/>
    </xf>
    <xf numFmtId="0" fontId="8" fillId="0" borderId="1" xfId="3" applyFont="1" applyBorder="1" applyAlignment="1">
      <alignment horizontal="right" vertical="center"/>
    </xf>
    <xf numFmtId="0" fontId="8" fillId="0" borderId="3" xfId="3" applyFont="1" applyBorder="1" applyAlignment="1">
      <alignment horizontal="right" vertical="center"/>
    </xf>
    <xf numFmtId="0" fontId="8" fillId="0" borderId="4" xfId="3" applyFont="1" applyBorder="1" applyAlignment="1" applyProtection="1">
      <alignment horizontal="centerContinuous" vertical="center"/>
    </xf>
    <xf numFmtId="0" fontId="8" fillId="0" borderId="0" xfId="3" applyFont="1" applyBorder="1" applyAlignment="1">
      <alignment horizontal="right" vertical="center"/>
    </xf>
    <xf numFmtId="0" fontId="8" fillId="0" borderId="4" xfId="3" applyFont="1" applyBorder="1" applyAlignment="1" applyProtection="1">
      <alignment horizontal="left" vertical="center"/>
    </xf>
    <xf numFmtId="3" fontId="8" fillId="0" borderId="0" xfId="3" applyNumberFormat="1" applyFont="1" applyBorder="1" applyAlignment="1" applyProtection="1">
      <alignment horizontal="right" vertical="center"/>
    </xf>
    <xf numFmtId="168" fontId="8" fillId="0" borderId="0" xfId="3" applyNumberFormat="1" applyFont="1" applyBorder="1" applyAlignment="1" applyProtection="1">
      <alignment horizontal="right" vertical="center"/>
    </xf>
    <xf numFmtId="0" fontId="3" fillId="0" borderId="4" xfId="3" applyFont="1" applyBorder="1" applyAlignment="1" applyProtection="1">
      <alignment horizontal="left" vertical="center"/>
    </xf>
    <xf numFmtId="3" fontId="3" fillId="0" borderId="0" xfId="3" applyNumberFormat="1" applyFont="1" applyBorder="1" applyAlignment="1" applyProtection="1">
      <alignment horizontal="right" vertical="center"/>
    </xf>
    <xf numFmtId="168" fontId="3" fillId="0" borderId="0" xfId="3" applyNumberFormat="1" applyFont="1" applyBorder="1" applyAlignment="1" applyProtection="1">
      <alignment horizontal="right" vertical="center"/>
    </xf>
    <xf numFmtId="0" fontId="3" fillId="0" borderId="4" xfId="3" applyFont="1" applyBorder="1" applyAlignment="1" applyProtection="1">
      <alignment vertical="center"/>
    </xf>
    <xf numFmtId="0" fontId="3" fillId="0" borderId="5" xfId="3" applyFont="1" applyBorder="1" applyAlignment="1">
      <alignment vertical="center"/>
    </xf>
    <xf numFmtId="1" fontId="3" fillId="0" borderId="1" xfId="3" applyNumberFormat="1" applyFont="1" applyBorder="1" applyAlignment="1">
      <alignment vertical="center"/>
    </xf>
    <xf numFmtId="1" fontId="3" fillId="0" borderId="6" xfId="3" applyNumberFormat="1" applyFont="1" applyBorder="1" applyAlignment="1">
      <alignment vertical="center"/>
    </xf>
  </cellXfs>
  <cellStyles count="4">
    <cellStyle name="Normal" xfId="0" builtinId="0"/>
    <cellStyle name="Normal_IEC11009" xfId="1"/>
    <cellStyle name="Normal_IEC11023" xfId="2"/>
    <cellStyle name="Normal_IEC110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R124"/>
  <sheetViews>
    <sheetView showGridLines="0" tabSelected="1" zoomScale="120" zoomScaleNormal="120" zoomScaleSheetLayoutView="180" workbookViewId="0">
      <selection activeCell="A22" sqref="A22"/>
    </sheetView>
  </sheetViews>
  <sheetFormatPr baseColWidth="10" defaultColWidth="7.140625" defaultRowHeight="9" x14ac:dyDescent="0.2"/>
  <cols>
    <col min="1" max="1" width="11.42578125" style="3" customWidth="1"/>
    <col min="2" max="6" width="5.140625" style="3" hidden="1" customWidth="1"/>
    <col min="7" max="9" width="4.85546875" style="3" hidden="1" customWidth="1"/>
    <col min="10" max="18" width="4.85546875" style="3" customWidth="1"/>
    <col min="19" max="16384" width="7.140625" style="3"/>
  </cols>
  <sheetData>
    <row r="1" spans="1:18" ht="12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8" ht="12" customHeight="1" x14ac:dyDescent="0.2">
      <c r="A2" s="1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8" ht="12" customHeight="1" x14ac:dyDescent="0.2">
      <c r="A3" s="11" t="s">
        <v>18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8" ht="4.5" customHeight="1" x14ac:dyDescent="0.2">
      <c r="A4" s="10"/>
      <c r="B4" s="5"/>
      <c r="C4" s="5"/>
      <c r="D4" s="5"/>
      <c r="E4" s="5"/>
      <c r="F4" s="5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18" ht="15.75" customHeight="1" x14ac:dyDescent="0.2">
      <c r="A5" s="17" t="s">
        <v>0</v>
      </c>
      <c r="B5" s="18">
        <v>1999</v>
      </c>
      <c r="C5" s="18">
        <v>2000</v>
      </c>
      <c r="D5" s="18">
        <v>2001</v>
      </c>
      <c r="E5" s="18">
        <v>2002</v>
      </c>
      <c r="F5" s="18">
        <v>2003</v>
      </c>
      <c r="G5" s="19">
        <v>2004</v>
      </c>
      <c r="H5" s="19">
        <v>2005</v>
      </c>
      <c r="I5" s="19">
        <v>2006</v>
      </c>
      <c r="J5" s="19">
        <v>2007</v>
      </c>
      <c r="K5" s="19">
        <v>2008</v>
      </c>
      <c r="L5" s="19">
        <v>2009</v>
      </c>
      <c r="M5" s="19">
        <v>2010</v>
      </c>
      <c r="N5" s="19">
        <v>2011</v>
      </c>
      <c r="O5" s="19">
        <v>2012</v>
      </c>
      <c r="P5" s="19">
        <v>2013</v>
      </c>
      <c r="Q5" s="19">
        <v>2014</v>
      </c>
      <c r="R5" s="19" t="s">
        <v>20</v>
      </c>
    </row>
    <row r="6" spans="1:18" ht="6.75" customHeight="1" x14ac:dyDescent="0.2">
      <c r="A6" s="20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</row>
    <row r="7" spans="1:18" ht="12" customHeight="1" x14ac:dyDescent="0.2">
      <c r="A7" s="22" t="s">
        <v>1</v>
      </c>
      <c r="B7" s="23">
        <f>SUM(B8:B20)</f>
        <v>63622.100000000006</v>
      </c>
      <c r="C7" s="23">
        <f t="shared" ref="C7:L7" si="0">SUM(C8:C20)</f>
        <v>77228</v>
      </c>
      <c r="D7" s="24">
        <f t="shared" si="0"/>
        <v>81551</v>
      </c>
      <c r="E7" s="24">
        <f t="shared" si="0"/>
        <v>35326</v>
      </c>
      <c r="F7" s="24">
        <f t="shared" si="0"/>
        <v>91577</v>
      </c>
      <c r="G7" s="24">
        <f t="shared" si="0"/>
        <v>45360</v>
      </c>
      <c r="H7" s="24">
        <f t="shared" si="0"/>
        <v>55502</v>
      </c>
      <c r="I7" s="24">
        <f t="shared" si="0"/>
        <v>107411</v>
      </c>
      <c r="J7" s="24">
        <f t="shared" si="0"/>
        <v>84140</v>
      </c>
      <c r="K7" s="24">
        <f t="shared" si="0"/>
        <v>105165</v>
      </c>
      <c r="L7" s="24">
        <f t="shared" si="0"/>
        <v>89157</v>
      </c>
      <c r="M7" s="24">
        <f>SUM(M8:M20)</f>
        <v>77799</v>
      </c>
      <c r="N7" s="24">
        <f>SUM(N8:N20)</f>
        <v>126659</v>
      </c>
      <c r="O7" s="24">
        <f>SUM(O8:O20)</f>
        <v>63850</v>
      </c>
      <c r="P7" s="24">
        <f>SUM(P8:P20)</f>
        <v>76406</v>
      </c>
      <c r="Q7" s="24">
        <f>SUM(Q8:Q20)</f>
        <v>56622</v>
      </c>
      <c r="R7" s="24">
        <f t="shared" ref="R7" si="1">SUM(R8:R20)</f>
        <v>50017</v>
      </c>
    </row>
    <row r="8" spans="1:18" ht="14.25" customHeight="1" x14ac:dyDescent="0.2">
      <c r="A8" s="25" t="s">
        <v>3</v>
      </c>
      <c r="B8" s="26">
        <v>26391</v>
      </c>
      <c r="C8" s="26">
        <v>32858</v>
      </c>
      <c r="D8" s="27">
        <v>28841</v>
      </c>
      <c r="E8" s="27">
        <v>9551</v>
      </c>
      <c r="F8" s="27">
        <v>14909</v>
      </c>
      <c r="G8" s="27">
        <v>5328</v>
      </c>
      <c r="H8" s="27">
        <v>9454</v>
      </c>
      <c r="I8" s="27">
        <v>22148</v>
      </c>
      <c r="J8" s="27">
        <v>10340</v>
      </c>
      <c r="K8" s="27">
        <v>13477</v>
      </c>
      <c r="L8" s="27">
        <v>9156</v>
      </c>
      <c r="M8" s="27">
        <v>10935</v>
      </c>
      <c r="N8" s="27">
        <v>19748</v>
      </c>
      <c r="O8" s="27">
        <v>7025</v>
      </c>
      <c r="P8" s="27">
        <v>10252</v>
      </c>
      <c r="Q8" s="27">
        <v>6463</v>
      </c>
      <c r="R8" s="27">
        <v>7167</v>
      </c>
    </row>
    <row r="9" spans="1:18" ht="14.25" customHeight="1" x14ac:dyDescent="0.2">
      <c r="A9" s="28" t="s">
        <v>4</v>
      </c>
      <c r="B9" s="26">
        <v>722.02</v>
      </c>
      <c r="C9" s="26">
        <v>976</v>
      </c>
      <c r="D9" s="27">
        <v>321</v>
      </c>
      <c r="E9" s="27">
        <v>240</v>
      </c>
      <c r="F9" s="27">
        <v>466</v>
      </c>
      <c r="G9" s="27">
        <v>347</v>
      </c>
      <c r="H9" s="27">
        <v>483</v>
      </c>
      <c r="I9" s="27">
        <v>935</v>
      </c>
      <c r="J9" s="27">
        <v>225</v>
      </c>
      <c r="K9" s="27">
        <v>79</v>
      </c>
      <c r="L9" s="27">
        <v>174</v>
      </c>
      <c r="M9" s="27">
        <v>613</v>
      </c>
      <c r="N9" s="27">
        <v>962</v>
      </c>
      <c r="O9" s="27">
        <v>560</v>
      </c>
      <c r="P9" s="27">
        <v>1690</v>
      </c>
      <c r="Q9" s="27">
        <v>351</v>
      </c>
      <c r="R9" s="27">
        <v>1310</v>
      </c>
    </row>
    <row r="10" spans="1:18" ht="14.25" customHeight="1" x14ac:dyDescent="0.2">
      <c r="A10" s="28" t="s">
        <v>5</v>
      </c>
      <c r="B10" s="26">
        <v>21148</v>
      </c>
      <c r="C10" s="26">
        <v>23703</v>
      </c>
      <c r="D10" s="27">
        <v>23809</v>
      </c>
      <c r="E10" s="27">
        <v>9439</v>
      </c>
      <c r="F10" s="27">
        <v>38327</v>
      </c>
      <c r="G10" s="27">
        <v>19017</v>
      </c>
      <c r="H10" s="27">
        <v>15321</v>
      </c>
      <c r="I10" s="27">
        <v>36250</v>
      </c>
      <c r="J10" s="27">
        <v>32688</v>
      </c>
      <c r="K10" s="27">
        <v>36166</v>
      </c>
      <c r="L10" s="27">
        <v>29814</v>
      </c>
      <c r="M10" s="27">
        <v>20650</v>
      </c>
      <c r="N10" s="27">
        <v>43354</v>
      </c>
      <c r="O10" s="27">
        <v>17677</v>
      </c>
      <c r="P10" s="27">
        <v>10134</v>
      </c>
      <c r="Q10" s="27">
        <v>8632</v>
      </c>
      <c r="R10" s="27">
        <v>4284</v>
      </c>
    </row>
    <row r="11" spans="1:18" ht="14.25" customHeight="1" x14ac:dyDescent="0.2">
      <c r="A11" s="28" t="s">
        <v>6</v>
      </c>
      <c r="B11" s="26">
        <v>11209</v>
      </c>
      <c r="C11" s="26">
        <v>13380</v>
      </c>
      <c r="D11" s="27">
        <v>21031</v>
      </c>
      <c r="E11" s="27">
        <v>8811</v>
      </c>
      <c r="F11" s="27">
        <v>26960</v>
      </c>
      <c r="G11" s="27">
        <v>14169</v>
      </c>
      <c r="H11" s="27">
        <v>19832</v>
      </c>
      <c r="I11" s="27">
        <v>31286</v>
      </c>
      <c r="J11" s="27">
        <v>30244</v>
      </c>
      <c r="K11" s="27">
        <v>43183</v>
      </c>
      <c r="L11" s="27">
        <v>39961</v>
      </c>
      <c r="M11" s="27">
        <v>35918</v>
      </c>
      <c r="N11" s="27">
        <v>43164</v>
      </c>
      <c r="O11" s="27">
        <v>24093</v>
      </c>
      <c r="P11" s="27">
        <v>37074</v>
      </c>
      <c r="Q11" s="27">
        <v>23031</v>
      </c>
      <c r="R11" s="27">
        <v>26919</v>
      </c>
    </row>
    <row r="12" spans="1:18" ht="14.25" hidden="1" customHeight="1" x14ac:dyDescent="0.2">
      <c r="A12" s="28" t="s">
        <v>17</v>
      </c>
      <c r="B12" s="26">
        <v>86</v>
      </c>
      <c r="C12" s="26" t="s">
        <v>2</v>
      </c>
      <c r="D12" s="27" t="s">
        <v>2</v>
      </c>
      <c r="E12" s="27" t="s">
        <v>2</v>
      </c>
      <c r="F12" s="27" t="s">
        <v>2</v>
      </c>
      <c r="G12" s="27" t="s">
        <v>2</v>
      </c>
      <c r="H12" s="27" t="s">
        <v>2</v>
      </c>
      <c r="I12" s="27" t="s">
        <v>2</v>
      </c>
      <c r="J12" s="27" t="s">
        <v>2</v>
      </c>
      <c r="K12" s="27" t="s">
        <v>2</v>
      </c>
      <c r="L12" s="27"/>
      <c r="M12" s="27"/>
      <c r="N12" s="27"/>
      <c r="O12" s="27"/>
      <c r="P12" s="27"/>
      <c r="Q12" s="27"/>
      <c r="R12" s="27"/>
    </row>
    <row r="13" spans="1:18" ht="14.25" customHeight="1" x14ac:dyDescent="0.2">
      <c r="A13" s="28" t="s">
        <v>7</v>
      </c>
      <c r="B13" s="26">
        <v>9.09</v>
      </c>
      <c r="C13" s="26">
        <v>35</v>
      </c>
      <c r="D13" s="27">
        <v>185</v>
      </c>
      <c r="E13" s="27">
        <v>206</v>
      </c>
      <c r="F13" s="27" t="s">
        <v>2</v>
      </c>
      <c r="G13" s="27">
        <v>102</v>
      </c>
      <c r="H13" s="27">
        <v>49</v>
      </c>
      <c r="I13" s="27">
        <v>94</v>
      </c>
      <c r="J13" s="27">
        <v>38</v>
      </c>
      <c r="K13" s="27">
        <v>18</v>
      </c>
      <c r="L13" s="27" t="s">
        <v>2</v>
      </c>
      <c r="M13" s="27">
        <v>687</v>
      </c>
      <c r="N13" s="27">
        <v>499</v>
      </c>
      <c r="O13" s="27">
        <v>144</v>
      </c>
      <c r="P13" s="27">
        <v>55</v>
      </c>
      <c r="Q13" s="27">
        <v>223</v>
      </c>
      <c r="R13" s="27">
        <v>397</v>
      </c>
    </row>
    <row r="14" spans="1:18" ht="14.25" customHeight="1" x14ac:dyDescent="0.2">
      <c r="A14" s="28" t="s">
        <v>8</v>
      </c>
      <c r="B14" s="26">
        <v>529.54</v>
      </c>
      <c r="C14" s="26">
        <v>726</v>
      </c>
      <c r="D14" s="27">
        <v>954</v>
      </c>
      <c r="E14" s="27">
        <v>1057</v>
      </c>
      <c r="F14" s="27">
        <v>1443</v>
      </c>
      <c r="G14" s="27">
        <v>277</v>
      </c>
      <c r="H14" s="27">
        <v>432</v>
      </c>
      <c r="I14" s="27">
        <v>647</v>
      </c>
      <c r="J14" s="27">
        <v>310</v>
      </c>
      <c r="K14" s="27">
        <v>775</v>
      </c>
      <c r="L14" s="27">
        <v>600</v>
      </c>
      <c r="M14" s="27">
        <v>181</v>
      </c>
      <c r="N14" s="27">
        <v>499</v>
      </c>
      <c r="O14" s="27">
        <v>290</v>
      </c>
      <c r="P14" s="27">
        <v>390</v>
      </c>
      <c r="Q14" s="27">
        <v>445</v>
      </c>
      <c r="R14" s="27">
        <v>270</v>
      </c>
    </row>
    <row r="15" spans="1:18" ht="14.25" customHeight="1" x14ac:dyDescent="0.2">
      <c r="A15" s="28" t="s">
        <v>9</v>
      </c>
      <c r="B15" s="26">
        <v>194.21</v>
      </c>
      <c r="C15" s="26">
        <v>195</v>
      </c>
      <c r="D15" s="27">
        <v>231</v>
      </c>
      <c r="E15" s="27">
        <v>376</v>
      </c>
      <c r="F15" s="27">
        <v>57</v>
      </c>
      <c r="G15" s="27" t="s">
        <v>2</v>
      </c>
      <c r="H15" s="27">
        <v>597</v>
      </c>
      <c r="I15" s="27">
        <v>863</v>
      </c>
      <c r="J15" s="27">
        <v>871</v>
      </c>
      <c r="K15" s="27">
        <v>601</v>
      </c>
      <c r="L15" s="27">
        <v>581</v>
      </c>
      <c r="M15" s="27">
        <v>354</v>
      </c>
      <c r="N15" s="27">
        <v>844</v>
      </c>
      <c r="O15" s="27">
        <v>520</v>
      </c>
      <c r="P15" s="27">
        <v>759</v>
      </c>
      <c r="Q15" s="27">
        <v>1094</v>
      </c>
      <c r="R15" s="27">
        <v>134</v>
      </c>
    </row>
    <row r="16" spans="1:18" ht="14.25" customHeight="1" x14ac:dyDescent="0.2">
      <c r="A16" s="28" t="s">
        <v>10</v>
      </c>
      <c r="B16" s="26">
        <v>2141</v>
      </c>
      <c r="C16" s="26">
        <v>2727</v>
      </c>
      <c r="D16" s="27">
        <v>3770</v>
      </c>
      <c r="E16" s="27">
        <v>3043</v>
      </c>
      <c r="F16" s="27">
        <v>4376</v>
      </c>
      <c r="G16" s="27">
        <v>1886</v>
      </c>
      <c r="H16" s="27">
        <v>3108</v>
      </c>
      <c r="I16" s="27">
        <v>5344</v>
      </c>
      <c r="J16" s="27">
        <v>3497</v>
      </c>
      <c r="K16" s="27">
        <v>4059</v>
      </c>
      <c r="L16" s="27">
        <v>4626</v>
      </c>
      <c r="M16" s="27">
        <v>5717</v>
      </c>
      <c r="N16" s="27">
        <v>8708</v>
      </c>
      <c r="O16" s="27">
        <v>7143</v>
      </c>
      <c r="P16" s="27">
        <v>6109</v>
      </c>
      <c r="Q16" s="27">
        <v>9276</v>
      </c>
      <c r="R16" s="27">
        <v>2819</v>
      </c>
    </row>
    <row r="17" spans="1:18" ht="14.25" customHeight="1" x14ac:dyDescent="0.2">
      <c r="A17" s="28" t="s">
        <v>11</v>
      </c>
      <c r="B17" s="26">
        <v>176.08</v>
      </c>
      <c r="C17" s="26">
        <v>295</v>
      </c>
      <c r="D17" s="27">
        <v>536</v>
      </c>
      <c r="E17" s="27">
        <v>445</v>
      </c>
      <c r="F17" s="27">
        <v>529</v>
      </c>
      <c r="G17" s="27">
        <v>231</v>
      </c>
      <c r="H17" s="27">
        <v>362</v>
      </c>
      <c r="I17" s="27">
        <v>301</v>
      </c>
      <c r="J17" s="27">
        <v>615</v>
      </c>
      <c r="K17" s="27">
        <v>787</v>
      </c>
      <c r="L17" s="27">
        <v>357</v>
      </c>
      <c r="M17" s="27">
        <v>1490</v>
      </c>
      <c r="N17" s="27">
        <v>6432</v>
      </c>
      <c r="O17" s="27">
        <v>5648</v>
      </c>
      <c r="P17" s="27">
        <v>9312</v>
      </c>
      <c r="Q17" s="27">
        <v>3383</v>
      </c>
      <c r="R17" s="27">
        <v>2606</v>
      </c>
    </row>
    <row r="18" spans="1:18" ht="14.25" hidden="1" customHeight="1" x14ac:dyDescent="0.2">
      <c r="A18" s="28" t="s">
        <v>12</v>
      </c>
      <c r="B18" s="26">
        <v>378.41</v>
      </c>
      <c r="C18" s="26">
        <v>1167</v>
      </c>
      <c r="D18" s="27">
        <v>546</v>
      </c>
      <c r="E18" s="27">
        <v>906</v>
      </c>
      <c r="F18" s="27">
        <v>592</v>
      </c>
      <c r="G18" s="27">
        <v>254</v>
      </c>
      <c r="H18" s="27">
        <v>825</v>
      </c>
      <c r="I18" s="27">
        <v>425</v>
      </c>
      <c r="J18" s="27" t="s">
        <v>2</v>
      </c>
      <c r="K18" s="27" t="s">
        <v>2</v>
      </c>
      <c r="L18" s="27" t="s">
        <v>2</v>
      </c>
      <c r="M18" s="27" t="s">
        <v>2</v>
      </c>
      <c r="N18" s="27" t="s">
        <v>2</v>
      </c>
      <c r="O18" s="27" t="s">
        <v>2</v>
      </c>
      <c r="P18" s="27" t="s">
        <v>2</v>
      </c>
      <c r="Q18" s="27" t="s">
        <v>2</v>
      </c>
      <c r="R18" s="27" t="s">
        <v>2</v>
      </c>
    </row>
    <row r="19" spans="1:18" ht="14.25" customHeight="1" x14ac:dyDescent="0.2">
      <c r="A19" s="28" t="s">
        <v>13</v>
      </c>
      <c r="B19" s="26">
        <v>55.75</v>
      </c>
      <c r="C19" s="26">
        <v>572</v>
      </c>
      <c r="D19" s="27">
        <v>961</v>
      </c>
      <c r="E19" s="27">
        <v>599</v>
      </c>
      <c r="F19" s="27">
        <v>2881</v>
      </c>
      <c r="G19" s="27">
        <v>1406</v>
      </c>
      <c r="H19" s="27">
        <v>2252</v>
      </c>
      <c r="I19" s="27">
        <v>2285</v>
      </c>
      <c r="J19" s="27">
        <v>1795</v>
      </c>
      <c r="K19" s="27">
        <v>2190</v>
      </c>
      <c r="L19" s="27">
        <v>1025</v>
      </c>
      <c r="M19" s="27">
        <v>143</v>
      </c>
      <c r="N19" s="27" t="s">
        <v>2</v>
      </c>
      <c r="O19" s="27" t="s">
        <v>2</v>
      </c>
      <c r="P19" s="27" t="s">
        <v>2</v>
      </c>
      <c r="Q19" s="27" t="s">
        <v>2</v>
      </c>
      <c r="R19" s="27" t="s">
        <v>2</v>
      </c>
    </row>
    <row r="20" spans="1:18" ht="14.25" customHeight="1" x14ac:dyDescent="0.2">
      <c r="A20" s="28" t="s">
        <v>14</v>
      </c>
      <c r="B20" s="26">
        <v>582</v>
      </c>
      <c r="C20" s="26">
        <v>594</v>
      </c>
      <c r="D20" s="27">
        <v>366</v>
      </c>
      <c r="E20" s="27">
        <v>653</v>
      </c>
      <c r="F20" s="27">
        <v>1037</v>
      </c>
      <c r="G20" s="27">
        <v>2343</v>
      </c>
      <c r="H20" s="27">
        <v>2787</v>
      </c>
      <c r="I20" s="27">
        <v>6833</v>
      </c>
      <c r="J20" s="27">
        <v>3517</v>
      </c>
      <c r="K20" s="27">
        <v>3830</v>
      </c>
      <c r="L20" s="27">
        <v>2863</v>
      </c>
      <c r="M20" s="27">
        <v>1111</v>
      </c>
      <c r="N20" s="27">
        <v>2449</v>
      </c>
      <c r="O20" s="27">
        <v>750</v>
      </c>
      <c r="P20" s="27">
        <v>631</v>
      </c>
      <c r="Q20" s="27">
        <v>3724</v>
      </c>
      <c r="R20" s="27">
        <v>4111</v>
      </c>
    </row>
    <row r="21" spans="1:18" ht="6" customHeight="1" x14ac:dyDescent="0.2">
      <c r="A21" s="29"/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</row>
    <row r="22" spans="1:18" ht="6.75" customHeight="1" x14ac:dyDescent="0.2">
      <c r="A22" s="16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ht="9" customHeight="1" x14ac:dyDescent="0.2">
      <c r="A23" s="12" t="s">
        <v>15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4"/>
      <c r="N23" s="14"/>
      <c r="O23" s="14"/>
      <c r="P23" s="14"/>
      <c r="Q23" s="14"/>
      <c r="R23" s="14"/>
    </row>
    <row r="24" spans="1:18" ht="12" customHeight="1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8" ht="12" customHeight="1" x14ac:dyDescent="0.2">
      <c r="B25" s="7"/>
      <c r="C25" s="7"/>
      <c r="D25" s="7"/>
      <c r="E25" s="7"/>
      <c r="F25" s="7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 ht="12" customHeight="1" x14ac:dyDescent="0.2">
      <c r="B26" s="7"/>
      <c r="C26" s="6"/>
      <c r="D26" s="6"/>
      <c r="E26" s="6"/>
      <c r="F26" s="6"/>
      <c r="G26" s="6"/>
      <c r="H26" s="6"/>
      <c r="I26" s="6"/>
      <c r="J26" s="6"/>
      <c r="K26" s="6"/>
    </row>
    <row r="27" spans="1:18" ht="12" customHeight="1" x14ac:dyDescent="0.2">
      <c r="B27" s="7"/>
      <c r="C27" s="6"/>
      <c r="D27" s="6"/>
      <c r="E27" s="6"/>
      <c r="F27" s="6"/>
      <c r="G27" s="6"/>
      <c r="H27" s="6"/>
      <c r="I27" s="6"/>
      <c r="J27" s="6"/>
      <c r="K27" s="6"/>
    </row>
    <row r="28" spans="1:18" ht="12" customHeight="1" x14ac:dyDescent="0.2">
      <c r="B28" s="7"/>
      <c r="C28" s="6"/>
      <c r="D28" s="6"/>
      <c r="E28" s="6"/>
      <c r="F28" s="6"/>
      <c r="G28" s="6"/>
      <c r="H28" s="6"/>
      <c r="I28" s="6"/>
      <c r="J28" s="6"/>
      <c r="K28" s="6"/>
    </row>
    <row r="29" spans="1:18" ht="12" customHeight="1" x14ac:dyDescent="0.2">
      <c r="B29" s="7"/>
      <c r="C29" s="6"/>
      <c r="D29" s="6"/>
      <c r="E29" s="6"/>
      <c r="F29" s="6"/>
      <c r="G29" s="6"/>
      <c r="H29" s="6"/>
      <c r="I29" s="6"/>
      <c r="J29" s="6"/>
      <c r="K29" s="6"/>
    </row>
    <row r="30" spans="1:18" ht="12" customHeight="1" x14ac:dyDescent="0.2">
      <c r="B30" s="7"/>
      <c r="C30" s="6"/>
      <c r="D30" s="6"/>
      <c r="E30" s="6"/>
      <c r="F30" s="6"/>
      <c r="G30" s="6"/>
      <c r="H30" s="6"/>
      <c r="I30" s="6"/>
      <c r="J30" s="6"/>
      <c r="K30" s="6"/>
    </row>
    <row r="31" spans="1:18" ht="12" customHeight="1" x14ac:dyDescent="0.2">
      <c r="B31" s="7"/>
      <c r="C31" s="6"/>
      <c r="D31" s="6"/>
      <c r="E31" s="6"/>
      <c r="F31" s="6"/>
      <c r="G31" s="6"/>
      <c r="H31" s="6"/>
      <c r="I31" s="6"/>
      <c r="J31" s="6"/>
      <c r="K31" s="6"/>
    </row>
    <row r="32" spans="1:18" ht="12" customHeight="1" x14ac:dyDescent="0.2">
      <c r="B32" s="7"/>
      <c r="C32" s="6"/>
      <c r="D32" s="6"/>
      <c r="E32" s="6"/>
      <c r="F32" s="6"/>
      <c r="G32" s="6"/>
      <c r="H32" s="6"/>
      <c r="I32" s="6"/>
      <c r="J32" s="6"/>
      <c r="K32" s="6"/>
    </row>
    <row r="33" spans="2:11" ht="12" customHeight="1" x14ac:dyDescent="0.2">
      <c r="B33" s="7"/>
      <c r="C33" s="6"/>
      <c r="D33" s="6"/>
      <c r="E33" s="6"/>
      <c r="F33" s="6"/>
      <c r="G33" s="6"/>
      <c r="H33" s="6"/>
      <c r="I33" s="6"/>
      <c r="J33" s="6"/>
      <c r="K33" s="6"/>
    </row>
    <row r="34" spans="2:11" ht="12" customHeight="1" x14ac:dyDescent="0.2">
      <c r="B34" s="7"/>
      <c r="C34" s="6"/>
      <c r="D34" s="6"/>
      <c r="E34" s="6"/>
      <c r="F34" s="6"/>
      <c r="G34" s="6"/>
      <c r="H34" s="6"/>
      <c r="I34" s="6"/>
      <c r="J34" s="6"/>
      <c r="K34" s="6"/>
    </row>
    <row r="35" spans="2:11" ht="12" customHeight="1" x14ac:dyDescent="0.2">
      <c r="B35" s="7"/>
      <c r="C35" s="6"/>
      <c r="D35" s="6"/>
      <c r="E35" s="6"/>
      <c r="F35" s="6"/>
      <c r="G35" s="6"/>
      <c r="H35" s="6"/>
      <c r="I35" s="6"/>
      <c r="J35" s="6"/>
      <c r="K35" s="6"/>
    </row>
    <row r="36" spans="2:11" ht="12" customHeight="1" x14ac:dyDescent="0.2">
      <c r="B36" s="7"/>
      <c r="C36" s="6"/>
      <c r="D36" s="6"/>
      <c r="E36" s="6"/>
      <c r="F36" s="6"/>
      <c r="G36" s="6"/>
      <c r="H36" s="6"/>
      <c r="I36" s="6"/>
      <c r="J36" s="6"/>
      <c r="K36" s="6"/>
    </row>
    <row r="37" spans="2:11" ht="12" customHeight="1" x14ac:dyDescent="0.2">
      <c r="C37" s="6"/>
      <c r="D37" s="6"/>
      <c r="E37" s="6"/>
      <c r="F37" s="6"/>
      <c r="G37" s="6"/>
      <c r="H37" s="6"/>
      <c r="I37" s="6"/>
      <c r="J37" s="6"/>
      <c r="K37" s="6"/>
    </row>
    <row r="38" spans="2:11" ht="12" customHeight="1" x14ac:dyDescent="0.2">
      <c r="C38" s="6"/>
      <c r="D38" s="6"/>
      <c r="E38" s="6"/>
      <c r="F38" s="6"/>
      <c r="G38" s="6"/>
      <c r="H38" s="6"/>
      <c r="I38" s="6"/>
      <c r="J38" s="6"/>
      <c r="K38" s="6"/>
    </row>
    <row r="39" spans="2:11" ht="12" customHeight="1" x14ac:dyDescent="0.2"/>
    <row r="40" spans="2:11" ht="12" customHeight="1" x14ac:dyDescent="0.2">
      <c r="C40" s="8" t="e">
        <f>C7-#REF!</f>
        <v>#REF!</v>
      </c>
      <c r="D40" s="8" t="e">
        <f>D7-#REF!</f>
        <v>#REF!</v>
      </c>
      <c r="E40" s="8" t="e">
        <f>E7-#REF!</f>
        <v>#REF!</v>
      </c>
      <c r="F40" s="8"/>
      <c r="G40" s="8"/>
      <c r="H40" s="8"/>
      <c r="I40" s="8"/>
      <c r="J40" s="8"/>
      <c r="K40" s="8"/>
    </row>
    <row r="41" spans="2:11" ht="12" customHeight="1" x14ac:dyDescent="0.2">
      <c r="C41" s="8">
        <f t="shared" ref="C41:E53" si="2">C8-C26</f>
        <v>32858</v>
      </c>
      <c r="D41" s="8">
        <f t="shared" si="2"/>
        <v>28841</v>
      </c>
      <c r="E41" s="8">
        <f t="shared" si="2"/>
        <v>9551</v>
      </c>
      <c r="F41" s="8"/>
      <c r="G41" s="8"/>
      <c r="H41" s="8"/>
      <c r="I41" s="8"/>
      <c r="J41" s="8"/>
      <c r="K41" s="8"/>
    </row>
    <row r="42" spans="2:11" ht="12" customHeight="1" x14ac:dyDescent="0.2">
      <c r="C42" s="8">
        <f t="shared" si="2"/>
        <v>976</v>
      </c>
      <c r="D42" s="8">
        <f t="shared" si="2"/>
        <v>321</v>
      </c>
      <c r="E42" s="8">
        <f t="shared" si="2"/>
        <v>240</v>
      </c>
      <c r="F42" s="8"/>
      <c r="G42" s="8"/>
      <c r="H42" s="8"/>
      <c r="I42" s="8"/>
      <c r="J42" s="8"/>
      <c r="K42" s="8"/>
    </row>
    <row r="43" spans="2:11" ht="12" customHeight="1" x14ac:dyDescent="0.2">
      <c r="C43" s="8">
        <f t="shared" si="2"/>
        <v>23703</v>
      </c>
      <c r="D43" s="8">
        <f t="shared" si="2"/>
        <v>23809</v>
      </c>
      <c r="E43" s="8">
        <f t="shared" si="2"/>
        <v>9439</v>
      </c>
      <c r="F43" s="8"/>
      <c r="G43" s="8"/>
      <c r="H43" s="8"/>
      <c r="I43" s="8"/>
      <c r="J43" s="8"/>
      <c r="K43" s="8"/>
    </row>
    <row r="44" spans="2:11" ht="12" customHeight="1" x14ac:dyDescent="0.2">
      <c r="C44" s="8">
        <f t="shared" si="2"/>
        <v>13380</v>
      </c>
      <c r="D44" s="8">
        <f t="shared" si="2"/>
        <v>21031</v>
      </c>
      <c r="E44" s="8">
        <f t="shared" si="2"/>
        <v>8811</v>
      </c>
      <c r="F44" s="8"/>
      <c r="G44" s="8"/>
      <c r="H44" s="8"/>
      <c r="I44" s="8"/>
      <c r="J44" s="8"/>
      <c r="K44" s="8"/>
    </row>
    <row r="45" spans="2:11" ht="12" customHeight="1" x14ac:dyDescent="0.2">
      <c r="C45" s="8" t="e">
        <f t="shared" si="2"/>
        <v>#VALUE!</v>
      </c>
      <c r="D45" s="8" t="e">
        <f t="shared" si="2"/>
        <v>#VALUE!</v>
      </c>
      <c r="E45" s="8" t="e">
        <f t="shared" si="2"/>
        <v>#VALUE!</v>
      </c>
      <c r="F45" s="8"/>
      <c r="G45" s="8"/>
      <c r="H45" s="8"/>
      <c r="I45" s="8"/>
      <c r="J45" s="8"/>
      <c r="K45" s="8"/>
    </row>
    <row r="46" spans="2:11" ht="12" customHeight="1" x14ac:dyDescent="0.2">
      <c r="C46" s="8">
        <f t="shared" si="2"/>
        <v>35</v>
      </c>
      <c r="D46" s="8">
        <f t="shared" si="2"/>
        <v>185</v>
      </c>
      <c r="E46" s="8">
        <f t="shared" si="2"/>
        <v>206</v>
      </c>
      <c r="F46" s="8"/>
      <c r="G46" s="8"/>
      <c r="H46" s="8"/>
      <c r="I46" s="8"/>
      <c r="J46" s="8"/>
      <c r="K46" s="8"/>
    </row>
    <row r="47" spans="2:11" ht="12" customHeight="1" x14ac:dyDescent="0.2">
      <c r="C47" s="8">
        <f t="shared" si="2"/>
        <v>726</v>
      </c>
      <c r="D47" s="8">
        <f t="shared" si="2"/>
        <v>954</v>
      </c>
      <c r="E47" s="8">
        <f t="shared" si="2"/>
        <v>1057</v>
      </c>
      <c r="F47" s="8"/>
      <c r="G47" s="8"/>
      <c r="H47" s="8"/>
      <c r="I47" s="8"/>
      <c r="J47" s="8"/>
      <c r="K47" s="8"/>
    </row>
    <row r="48" spans="2:11" ht="12" customHeight="1" x14ac:dyDescent="0.2">
      <c r="C48" s="8">
        <f t="shared" si="2"/>
        <v>195</v>
      </c>
      <c r="D48" s="8">
        <f t="shared" si="2"/>
        <v>231</v>
      </c>
      <c r="E48" s="8">
        <f t="shared" si="2"/>
        <v>376</v>
      </c>
      <c r="F48" s="8"/>
      <c r="G48" s="8"/>
      <c r="H48" s="8"/>
      <c r="I48" s="8"/>
      <c r="J48" s="8"/>
      <c r="K48" s="8"/>
    </row>
    <row r="49" spans="3:11" ht="12" customHeight="1" x14ac:dyDescent="0.2">
      <c r="C49" s="8">
        <f t="shared" si="2"/>
        <v>2727</v>
      </c>
      <c r="D49" s="8">
        <f t="shared" si="2"/>
        <v>3770</v>
      </c>
      <c r="E49" s="8">
        <f t="shared" si="2"/>
        <v>3043</v>
      </c>
      <c r="F49" s="8"/>
      <c r="G49" s="8"/>
      <c r="H49" s="8"/>
      <c r="I49" s="8"/>
      <c r="J49" s="8"/>
      <c r="K49" s="8"/>
    </row>
    <row r="50" spans="3:11" ht="12" customHeight="1" x14ac:dyDescent="0.2">
      <c r="C50" s="8">
        <f t="shared" si="2"/>
        <v>295</v>
      </c>
      <c r="D50" s="8">
        <f t="shared" si="2"/>
        <v>536</v>
      </c>
      <c r="E50" s="8">
        <f t="shared" si="2"/>
        <v>445</v>
      </c>
      <c r="F50" s="8"/>
      <c r="G50" s="8"/>
      <c r="H50" s="8"/>
      <c r="I50" s="8"/>
      <c r="J50" s="8"/>
      <c r="K50" s="8"/>
    </row>
    <row r="51" spans="3:11" ht="12" customHeight="1" x14ac:dyDescent="0.2">
      <c r="C51" s="8">
        <f t="shared" si="2"/>
        <v>1167</v>
      </c>
      <c r="D51" s="8">
        <f t="shared" si="2"/>
        <v>546</v>
      </c>
      <c r="E51" s="8">
        <f t="shared" si="2"/>
        <v>906</v>
      </c>
      <c r="F51" s="8"/>
      <c r="G51" s="8"/>
      <c r="H51" s="8"/>
      <c r="I51" s="8"/>
      <c r="J51" s="8"/>
      <c r="K51" s="8"/>
    </row>
    <row r="52" spans="3:11" ht="12" customHeight="1" x14ac:dyDescent="0.2">
      <c r="C52" s="8">
        <f t="shared" si="2"/>
        <v>572</v>
      </c>
      <c r="D52" s="8">
        <f t="shared" si="2"/>
        <v>961</v>
      </c>
      <c r="E52" s="8">
        <f t="shared" si="2"/>
        <v>599</v>
      </c>
      <c r="F52" s="8"/>
      <c r="G52" s="8"/>
      <c r="H52" s="8"/>
      <c r="I52" s="8"/>
      <c r="J52" s="8"/>
      <c r="K52" s="8"/>
    </row>
    <row r="53" spans="3:11" ht="12" customHeight="1" x14ac:dyDescent="0.2">
      <c r="C53" s="8">
        <f t="shared" si="2"/>
        <v>594</v>
      </c>
      <c r="D53" s="8">
        <f t="shared" si="2"/>
        <v>366</v>
      </c>
      <c r="E53" s="8">
        <f t="shared" si="2"/>
        <v>653</v>
      </c>
      <c r="F53" s="8"/>
      <c r="G53" s="8"/>
      <c r="H53" s="8"/>
      <c r="I53" s="8"/>
      <c r="J53" s="8"/>
      <c r="K53" s="8"/>
    </row>
    <row r="54" spans="3:11" ht="12" customHeight="1" x14ac:dyDescent="0.2">
      <c r="C54" s="8"/>
    </row>
    <row r="55" spans="3:11" ht="12" customHeight="1" x14ac:dyDescent="0.2">
      <c r="C55" s="8"/>
    </row>
    <row r="56" spans="3:11" ht="12" customHeight="1" x14ac:dyDescent="0.2">
      <c r="C56" s="8"/>
    </row>
    <row r="57" spans="3:11" ht="12" customHeight="1" x14ac:dyDescent="0.2">
      <c r="C57" s="8"/>
    </row>
    <row r="58" spans="3:11" ht="12" customHeight="1" x14ac:dyDescent="0.2">
      <c r="C58" s="8"/>
    </row>
    <row r="59" spans="3:11" ht="12" customHeight="1" x14ac:dyDescent="0.2"/>
    <row r="60" spans="3:11" ht="12" customHeight="1" x14ac:dyDescent="0.2"/>
    <row r="61" spans="3:11" ht="12" customHeight="1" x14ac:dyDescent="0.2"/>
    <row r="62" spans="3:11" ht="12" customHeight="1" x14ac:dyDescent="0.2"/>
    <row r="63" spans="3:11" ht="12" customHeight="1" x14ac:dyDescent="0.2"/>
    <row r="64" spans="3:11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</sheetData>
  <phoneticPr fontId="0" type="noConversion"/>
  <printOptions horizontalCentered="1"/>
  <pageMargins left="2.0078740157480315" right="2.0078740157480315" top="5.8267716535433074" bottom="1.3779527559055118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2016-06-03T17:11:49Z</cp:lastPrinted>
  <dcterms:created xsi:type="dcterms:W3CDTF">2003-11-04T20:49:27Z</dcterms:created>
  <dcterms:modified xsi:type="dcterms:W3CDTF">2016-08-10T14:02:03Z</dcterms:modified>
</cp:coreProperties>
</file>