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10785" yWindow="45" windowWidth="10830" windowHeight="9705"/>
  </bookViews>
  <sheets>
    <sheet name="Hoja1" sheetId="1" r:id="rId1"/>
  </sheets>
  <definedNames>
    <definedName name="_xlnm.Print_Area" localSheetId="0">Hoja1!$A$1:$Y$27</definedName>
  </definedNames>
  <calcPr calcId="152511"/>
</workbook>
</file>

<file path=xl/calcChain.xml><?xml version="1.0" encoding="utf-8"?>
<calcChain xmlns="http://schemas.openxmlformats.org/spreadsheetml/2006/main">
  <c r="K8" i="1" l="1"/>
  <c r="K7" i="1" s="1"/>
  <c r="K18" i="1"/>
  <c r="J18" i="1"/>
  <c r="I18" i="1" l="1"/>
  <c r="J8" i="1"/>
  <c r="J7" i="1" s="1"/>
  <c r="I8" i="1"/>
  <c r="I7" i="1" s="1"/>
  <c r="H18" i="1"/>
  <c r="H8" i="1"/>
  <c r="H7" i="1"/>
  <c r="G8" i="1"/>
  <c r="G7" i="1" s="1"/>
  <c r="G18" i="1"/>
  <c r="F7" i="1"/>
  <c r="E7" i="1"/>
  <c r="C7" i="1"/>
  <c r="D7" i="1"/>
  <c r="B8" i="1"/>
  <c r="B7" i="1"/>
  <c r="B18" i="1"/>
</calcChain>
</file>

<file path=xl/sharedStrings.xml><?xml version="1.0" encoding="utf-8"?>
<sst xmlns="http://schemas.openxmlformats.org/spreadsheetml/2006/main" count="50" uniqueCount="42">
  <si>
    <t>Departamento</t>
  </si>
  <si>
    <t>Total</t>
  </si>
  <si>
    <t>Loreto</t>
  </si>
  <si>
    <t>Cajamarca</t>
  </si>
  <si>
    <t>La Libertad</t>
  </si>
  <si>
    <t xml:space="preserve">    Yurimaguas</t>
  </si>
  <si>
    <t xml:space="preserve">    El Estrecho</t>
  </si>
  <si>
    <t>Pasco</t>
  </si>
  <si>
    <t xml:space="preserve">    Caballococha</t>
  </si>
  <si>
    <t>Huánuco</t>
  </si>
  <si>
    <t xml:space="preserve">    Nauta</t>
  </si>
  <si>
    <t>Junín</t>
  </si>
  <si>
    <t xml:space="preserve">    Requena</t>
  </si>
  <si>
    <t>Huancavelica</t>
  </si>
  <si>
    <t xml:space="preserve">    Contamana</t>
  </si>
  <si>
    <t>Ayacucho</t>
  </si>
  <si>
    <t>Cusco</t>
  </si>
  <si>
    <t>-</t>
  </si>
  <si>
    <t>Puno</t>
  </si>
  <si>
    <t>Arequipa</t>
  </si>
  <si>
    <t xml:space="preserve">    Pebas</t>
  </si>
  <si>
    <t>Moquegua</t>
  </si>
  <si>
    <t>Ucayali</t>
  </si>
  <si>
    <t>Tacna</t>
  </si>
  <si>
    <t xml:space="preserve">    Pucallpa</t>
  </si>
  <si>
    <t xml:space="preserve">    Yarinacocha</t>
  </si>
  <si>
    <t>Amazonas</t>
  </si>
  <si>
    <t xml:space="preserve">    Otros</t>
  </si>
  <si>
    <t>Madre de Dios</t>
  </si>
  <si>
    <t>San Martín</t>
  </si>
  <si>
    <t>Lima</t>
  </si>
  <si>
    <t>Piura</t>
  </si>
  <si>
    <t>Áncash</t>
  </si>
  <si>
    <t>2004</t>
  </si>
  <si>
    <t xml:space="preserve">    Iquitos</t>
  </si>
  <si>
    <t>Apurímac</t>
  </si>
  <si>
    <t>Fuente: Ministerio de la Producción - Dirección General de Políticas y Desarrollo Pesquero.</t>
  </si>
  <si>
    <t>Tumbes</t>
  </si>
  <si>
    <t>13.14   EXTRACCIÓN DE RECURSOS HIDROBIOLÓGICOS DE ORIGEN CONTINENTAL,</t>
  </si>
  <si>
    <t xml:space="preserve">              (Toneladas métricas brutas)</t>
  </si>
  <si>
    <t xml:space="preserve">            SEGÚN DEPARTAMENTO, 2012-2014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</si>
  <si>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Información disponible al 11-07-2016.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</si>
</sst>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0.00_)"/>
    <numFmt numFmtId="166" formatCode="##\ ###\ ###"/>
  </numFmts>
  <fonts count="11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10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b/>
      <u/>
      <sz val="7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10"/>
      <color indexed="1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4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164" fontId="2" fillId="0" borderId="0"/>
    <xf numFmtId="165" fontId="2" fillId="0" borderId="0"/>
    <xf numFmtId="0" fontId="2" fillId="0" borderId="0"/>
  </cellStyleXfs>
  <cellXfs count="40">
    <xf numFmtId="0" fontId="0" fillId="0" borderId="0" xfId="0"/>
    <xf numFmtId="0" fontId="1" fillId="0" borderId="0" xfId="1" applyFont="1" applyBorder="1" applyAlignment="1" applyProtection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1" quotePrefix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9" fillId="0" borderId="0" xfId="3" applyFont="1" applyBorder="1" applyAlignment="1" applyProtection="1">
      <alignment horizontal="left" vertical="center"/>
    </xf>
    <xf numFmtId="166" fontId="10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66" fontId="7" fillId="0" borderId="4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8" fillId="0" borderId="0" xfId="1" quotePrefix="1" applyFont="1" applyBorder="1" applyAlignment="1" applyProtection="1">
      <alignment horizontal="left" vertical="center"/>
    </xf>
    <xf numFmtId="0" fontId="9" fillId="0" borderId="5" xfId="1" applyFont="1" applyBorder="1" applyAlignment="1" applyProtection="1">
      <alignment horizontal="center" vertical="center"/>
    </xf>
    <xf numFmtId="49" fontId="9" fillId="0" borderId="1" xfId="2" applyNumberFormat="1" applyFont="1" applyBorder="1" applyAlignment="1">
      <alignment horizontal="right" vertical="center"/>
    </xf>
    <xf numFmtId="0" fontId="9" fillId="0" borderId="6" xfId="1" applyFont="1" applyBorder="1" applyAlignment="1" applyProtection="1">
      <alignment horizontal="right" vertical="center"/>
    </xf>
    <xf numFmtId="49" fontId="9" fillId="0" borderId="0" xfId="2" applyNumberFormat="1" applyFont="1" applyBorder="1" applyAlignment="1">
      <alignment horizontal="right" vertical="center"/>
    </xf>
    <xf numFmtId="49" fontId="9" fillId="0" borderId="5" xfId="2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right" vertical="center"/>
    </xf>
    <xf numFmtId="0" fontId="9" fillId="0" borderId="7" xfId="1" applyFont="1" applyBorder="1" applyAlignment="1" applyProtection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0" fontId="9" fillId="0" borderId="0" xfId="1" applyFont="1" applyBorder="1" applyAlignment="1" applyProtection="1">
      <alignment horizontal="right" vertical="center"/>
    </xf>
    <xf numFmtId="0" fontId="9" fillId="0" borderId="7" xfId="0" applyFont="1" applyBorder="1" applyAlignment="1">
      <alignment horizontal="left" vertical="center"/>
    </xf>
    <xf numFmtId="166" fontId="9" fillId="0" borderId="0" xfId="0" applyNumberFormat="1" applyFont="1" applyBorder="1" applyAlignment="1">
      <alignment horizontal="right" vertical="center"/>
    </xf>
    <xf numFmtId="1" fontId="9" fillId="0" borderId="0" xfId="0" applyNumberFormat="1" applyFont="1" applyBorder="1" applyAlignment="1">
      <alignment horizontal="right" vertical="center"/>
    </xf>
    <xf numFmtId="1" fontId="9" fillId="0" borderId="7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16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7" xfId="0" quotePrefix="1" applyFont="1" applyBorder="1" applyAlignment="1">
      <alignment horizontal="left" vertical="center"/>
    </xf>
    <xf numFmtId="0" fontId="7" fillId="0" borderId="0" xfId="4" applyFont="1" applyBorder="1" applyAlignment="1" applyProtection="1">
      <alignment horizontal="left" vertical="center"/>
    </xf>
  </cellXfs>
  <cellStyles count="5">
    <cellStyle name="Normal" xfId="0" builtinId="0"/>
    <cellStyle name="Normal_IEC11009" xfId="4"/>
    <cellStyle name="Normal_IEC11015" xfId="1"/>
    <cellStyle name="Normal_IEC11018" xfId="2"/>
    <cellStyle name="Normal_IEC1102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Y31"/>
  <sheetViews>
    <sheetView showGridLines="0" tabSelected="1" topLeftCell="A2" zoomScale="140" zoomScaleNormal="140" zoomScaleSheetLayoutView="160" workbookViewId="0">
      <selection activeCell="A27" sqref="A27"/>
    </sheetView>
  </sheetViews>
  <sheetFormatPr baseColWidth="10" defaultRowHeight="12.75" x14ac:dyDescent="0.2"/>
  <cols>
    <col min="1" max="1" width="10.5703125" style="2" customWidth="1"/>
    <col min="2" max="2" width="5.140625" style="2" hidden="1" customWidth="1"/>
    <col min="3" max="3" width="0.42578125" style="2" customWidth="1"/>
    <col min="4" max="6" width="4.5703125" style="2" hidden="1" customWidth="1"/>
    <col min="7" max="8" width="5" style="2" hidden="1" customWidth="1"/>
    <col min="9" max="11" width="5.7109375" style="2" customWidth="1"/>
    <col min="12" max="12" width="5.7109375" style="2" hidden="1" customWidth="1"/>
    <col min="13" max="13" width="1.28515625" style="2" customWidth="1"/>
    <col min="14" max="14" width="9.42578125" style="2" customWidth="1"/>
    <col min="15" max="18" width="4.5703125" style="2" hidden="1" customWidth="1"/>
    <col min="19" max="19" width="4.28515625" style="2" hidden="1" customWidth="1"/>
    <col min="20" max="20" width="5.140625" style="2" hidden="1" customWidth="1"/>
    <col min="21" max="21" width="4.28515625" style="2" hidden="1" customWidth="1"/>
    <col min="22" max="24" width="5.7109375" style="2" customWidth="1"/>
    <col min="25" max="25" width="4.5703125" style="2" hidden="1" customWidth="1"/>
    <col min="26" max="16384" width="11.42578125" style="2"/>
  </cols>
  <sheetData>
    <row r="1" spans="1:25" ht="12" customHeight="1" x14ac:dyDescent="0.2">
      <c r="A1" s="1" t="s">
        <v>38</v>
      </c>
    </row>
    <row r="2" spans="1:25" ht="12" customHeight="1" x14ac:dyDescent="0.2">
      <c r="A2" s="1" t="s">
        <v>40</v>
      </c>
    </row>
    <row r="3" spans="1:25" s="5" customFormat="1" ht="12" customHeight="1" x14ac:dyDescent="0.2">
      <c r="A3" s="17" t="s">
        <v>39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5" s="5" customFormat="1" ht="3.75" customHeight="1" x14ac:dyDescent="0.2">
      <c r="A4" s="3"/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"/>
      <c r="P4" s="6"/>
      <c r="Q4" s="6"/>
      <c r="R4" s="6"/>
      <c r="S4" s="4"/>
      <c r="T4" s="4"/>
      <c r="U4" s="4"/>
      <c r="V4" s="4"/>
      <c r="W4" s="4"/>
      <c r="X4" s="4"/>
      <c r="Y4" s="4"/>
    </row>
    <row r="5" spans="1:25" ht="15.75" customHeight="1" x14ac:dyDescent="0.2">
      <c r="A5" s="18" t="s">
        <v>0</v>
      </c>
      <c r="B5" s="19" t="s">
        <v>33</v>
      </c>
      <c r="C5" s="20">
        <v>2006</v>
      </c>
      <c r="D5" s="20">
        <v>2007</v>
      </c>
      <c r="E5" s="20">
        <v>2008</v>
      </c>
      <c r="F5" s="20">
        <v>2009</v>
      </c>
      <c r="G5" s="20">
        <v>2010</v>
      </c>
      <c r="H5" s="20">
        <v>2011</v>
      </c>
      <c r="I5" s="20">
        <v>2012</v>
      </c>
      <c r="J5" s="20">
        <v>2013</v>
      </c>
      <c r="K5" s="20">
        <v>2014</v>
      </c>
      <c r="L5" s="20">
        <v>2015</v>
      </c>
      <c r="M5" s="21"/>
      <c r="N5" s="22" t="s">
        <v>0</v>
      </c>
      <c r="O5" s="23">
        <v>2004</v>
      </c>
      <c r="P5" s="23">
        <v>2006</v>
      </c>
      <c r="Q5" s="23">
        <v>2007</v>
      </c>
      <c r="R5" s="23">
        <v>2008</v>
      </c>
      <c r="S5" s="20">
        <v>2009</v>
      </c>
      <c r="T5" s="20">
        <v>2010</v>
      </c>
      <c r="U5" s="20">
        <v>2011</v>
      </c>
      <c r="V5" s="20">
        <v>2012</v>
      </c>
      <c r="W5" s="20">
        <v>2013</v>
      </c>
      <c r="X5" s="20">
        <v>2014</v>
      </c>
      <c r="Y5" s="20">
        <v>2015</v>
      </c>
    </row>
    <row r="6" spans="1:25" ht="6" customHeight="1" x14ac:dyDescent="0.2">
      <c r="A6" s="24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5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s="7" customFormat="1" ht="11.1" customHeight="1" x14ac:dyDescent="0.2">
      <c r="A7" s="27" t="s">
        <v>1</v>
      </c>
      <c r="B7" s="28">
        <f>B8+B18+SUM(B22:B25)+SUM(O8:O23)</f>
        <v>44223</v>
      </c>
      <c r="C7" s="28">
        <f>C8+C18+SUM(C22:C25)+SUM(P8:P23)</f>
        <v>44259</v>
      </c>
      <c r="D7" s="28">
        <f>D8+D18+SUM(D22:D25)+SUM(Q8:Q23)</f>
        <v>51981</v>
      </c>
      <c r="E7" s="28">
        <f>E8+E18+SUM(E22:E24)+SUM(R8:R23)</f>
        <v>60398</v>
      </c>
      <c r="F7" s="28">
        <f>F8+F18+SUM(F22:F24)+SUM(S8:S23)</f>
        <v>60556</v>
      </c>
      <c r="G7" s="28">
        <f>G8+G18+SUM(G22:G24)+SUM(T8:T23)</f>
        <v>61688</v>
      </c>
      <c r="H7" s="28">
        <f>H8+H18+SUM(H22:H24)+SUM(U8:U23)</f>
        <v>60408</v>
      </c>
      <c r="I7" s="28">
        <f>I8+I18+SUM(I22:I24)+SUM(V8:V24)</f>
        <v>60241</v>
      </c>
      <c r="J7" s="28">
        <f>J8+J18+SUM(J22:J24)+SUM(W8:W24)</f>
        <v>67535.209357500004</v>
      </c>
      <c r="K7" s="28">
        <f>K8+K18+SUM(K22:K24)+SUM(X8:X24)</f>
        <v>63036</v>
      </c>
      <c r="L7" s="28"/>
      <c r="M7" s="29"/>
      <c r="N7" s="30"/>
      <c r="O7" s="31"/>
      <c r="P7" s="32"/>
      <c r="Q7" s="33"/>
      <c r="R7" s="33"/>
      <c r="S7" s="33"/>
      <c r="T7" s="33"/>
      <c r="U7" s="33"/>
      <c r="V7" s="33"/>
      <c r="W7" s="33"/>
      <c r="X7" s="33"/>
      <c r="Y7" s="33"/>
    </row>
    <row r="8" spans="1:25" s="8" customFormat="1" ht="11.1" customHeight="1" x14ac:dyDescent="0.2">
      <c r="A8" s="34" t="s">
        <v>2</v>
      </c>
      <c r="B8" s="35">
        <f>SUM(B9:B16)</f>
        <v>23340</v>
      </c>
      <c r="C8" s="35">
        <v>23429</v>
      </c>
      <c r="D8" s="35">
        <v>26755</v>
      </c>
      <c r="E8" s="35">
        <v>31888</v>
      </c>
      <c r="F8" s="35">
        <v>35123</v>
      </c>
      <c r="G8" s="35">
        <f>SUM(G9:G17)</f>
        <v>35972</v>
      </c>
      <c r="H8" s="35">
        <f>SUM(H9:H17)</f>
        <v>27551</v>
      </c>
      <c r="I8" s="35">
        <f>SUM(I9:I17)</f>
        <v>23000</v>
      </c>
      <c r="J8" s="35">
        <f>SUM(J9:J17)</f>
        <v>18164.5257575</v>
      </c>
      <c r="K8" s="35">
        <f>SUM(K9:K17)</f>
        <v>15142.72</v>
      </c>
      <c r="L8" s="35"/>
      <c r="M8" s="36"/>
      <c r="N8" s="37" t="s">
        <v>4</v>
      </c>
      <c r="O8" s="35">
        <v>16</v>
      </c>
      <c r="P8" s="35">
        <v>18</v>
      </c>
      <c r="Q8" s="35">
        <v>15</v>
      </c>
      <c r="R8" s="35">
        <v>208</v>
      </c>
      <c r="S8" s="35">
        <v>74</v>
      </c>
      <c r="T8" s="35">
        <v>64</v>
      </c>
      <c r="U8" s="35">
        <v>7</v>
      </c>
      <c r="V8" s="35">
        <v>9</v>
      </c>
      <c r="W8" s="35">
        <v>9.56</v>
      </c>
      <c r="X8" s="35">
        <v>50.19</v>
      </c>
      <c r="Y8" s="35"/>
    </row>
    <row r="9" spans="1:25" s="8" customFormat="1" ht="11.1" customHeight="1" x14ac:dyDescent="0.2">
      <c r="A9" s="34" t="s">
        <v>34</v>
      </c>
      <c r="B9" s="35">
        <v>9952</v>
      </c>
      <c r="C9" s="35">
        <v>10023</v>
      </c>
      <c r="D9" s="35">
        <v>14366</v>
      </c>
      <c r="E9" s="35">
        <v>18410</v>
      </c>
      <c r="F9" s="35">
        <v>21994</v>
      </c>
      <c r="G9" s="35">
        <v>25210</v>
      </c>
      <c r="H9" s="35">
        <v>14129</v>
      </c>
      <c r="I9" s="35">
        <v>5744</v>
      </c>
      <c r="J9" s="35">
        <v>6279.62</v>
      </c>
      <c r="K9" s="35">
        <v>4607.8900000000003</v>
      </c>
      <c r="L9" s="35"/>
      <c r="M9" s="36"/>
      <c r="N9" s="37" t="s">
        <v>32</v>
      </c>
      <c r="O9" s="35">
        <v>42</v>
      </c>
      <c r="P9" s="35">
        <v>50</v>
      </c>
      <c r="Q9" s="35">
        <v>216</v>
      </c>
      <c r="R9" s="35">
        <v>146</v>
      </c>
      <c r="S9" s="35">
        <v>148</v>
      </c>
      <c r="T9" s="35">
        <v>129</v>
      </c>
      <c r="U9" s="35">
        <v>128</v>
      </c>
      <c r="V9" s="35">
        <v>136</v>
      </c>
      <c r="W9" s="35">
        <v>659</v>
      </c>
      <c r="X9" s="35">
        <v>81.77</v>
      </c>
      <c r="Y9" s="35"/>
    </row>
    <row r="10" spans="1:25" s="8" customFormat="1" ht="11.1" customHeight="1" x14ac:dyDescent="0.2">
      <c r="A10" s="34" t="s">
        <v>5</v>
      </c>
      <c r="B10" s="35">
        <v>8312</v>
      </c>
      <c r="C10" s="35">
        <v>6414</v>
      </c>
      <c r="D10" s="35">
        <v>4335</v>
      </c>
      <c r="E10" s="35">
        <v>3547</v>
      </c>
      <c r="F10" s="35">
        <v>2003</v>
      </c>
      <c r="G10" s="35">
        <v>2159</v>
      </c>
      <c r="H10" s="35">
        <v>6060</v>
      </c>
      <c r="I10" s="35">
        <v>11936</v>
      </c>
      <c r="J10" s="35">
        <v>7321.9563999999991</v>
      </c>
      <c r="K10" s="35">
        <v>6157.57</v>
      </c>
      <c r="L10" s="35"/>
      <c r="M10" s="36"/>
      <c r="N10" s="37" t="s">
        <v>7</v>
      </c>
      <c r="O10" s="35">
        <v>177</v>
      </c>
      <c r="P10" s="35">
        <v>256</v>
      </c>
      <c r="Q10" s="35">
        <v>264</v>
      </c>
      <c r="R10" s="35">
        <v>311</v>
      </c>
      <c r="S10" s="35">
        <v>244</v>
      </c>
      <c r="T10" s="35">
        <v>171</v>
      </c>
      <c r="U10" s="35">
        <v>122</v>
      </c>
      <c r="V10" s="35">
        <v>90</v>
      </c>
      <c r="W10" s="35">
        <v>88.25</v>
      </c>
      <c r="X10" s="35">
        <v>89.27</v>
      </c>
      <c r="Y10" s="35"/>
    </row>
    <row r="11" spans="1:25" s="8" customFormat="1" ht="11.1" customHeight="1" x14ac:dyDescent="0.2">
      <c r="A11" s="34" t="s">
        <v>6</v>
      </c>
      <c r="B11" s="35">
        <v>69</v>
      </c>
      <c r="C11" s="35">
        <v>81</v>
      </c>
      <c r="D11" s="35">
        <v>100</v>
      </c>
      <c r="E11" s="35">
        <v>81</v>
      </c>
      <c r="F11" s="35">
        <v>42</v>
      </c>
      <c r="G11" s="35">
        <v>37</v>
      </c>
      <c r="H11" s="35">
        <v>32</v>
      </c>
      <c r="I11" s="35">
        <v>5</v>
      </c>
      <c r="J11" s="35">
        <v>14.22</v>
      </c>
      <c r="K11" s="35">
        <v>2.08</v>
      </c>
      <c r="L11" s="35"/>
      <c r="M11" s="36"/>
      <c r="N11" s="37" t="s">
        <v>9</v>
      </c>
      <c r="O11" s="35">
        <v>127</v>
      </c>
      <c r="P11" s="35">
        <v>139</v>
      </c>
      <c r="Q11" s="35">
        <v>97</v>
      </c>
      <c r="R11" s="35">
        <v>54</v>
      </c>
      <c r="S11" s="35">
        <v>71</v>
      </c>
      <c r="T11" s="35">
        <v>145</v>
      </c>
      <c r="U11" s="35">
        <v>121</v>
      </c>
      <c r="V11" s="35">
        <v>161</v>
      </c>
      <c r="W11" s="35">
        <v>205.63</v>
      </c>
      <c r="X11" s="35">
        <v>269.10000000000002</v>
      </c>
      <c r="Y11" s="35"/>
    </row>
    <row r="12" spans="1:25" s="8" customFormat="1" ht="11.1" customHeight="1" x14ac:dyDescent="0.2">
      <c r="A12" s="34" t="s">
        <v>8</v>
      </c>
      <c r="B12" s="35">
        <v>767</v>
      </c>
      <c r="C12" s="35">
        <v>889</v>
      </c>
      <c r="D12" s="35">
        <v>1048</v>
      </c>
      <c r="E12" s="35">
        <v>1123</v>
      </c>
      <c r="F12" s="35">
        <v>1466</v>
      </c>
      <c r="G12" s="35">
        <v>323</v>
      </c>
      <c r="H12" s="35">
        <v>427</v>
      </c>
      <c r="I12" s="35">
        <v>606</v>
      </c>
      <c r="J12" s="35">
        <v>376.09000000000003</v>
      </c>
      <c r="K12" s="35">
        <v>427.54</v>
      </c>
      <c r="L12" s="35"/>
      <c r="M12" s="36"/>
      <c r="N12" s="37" t="s">
        <v>11</v>
      </c>
      <c r="O12" s="35">
        <v>1982</v>
      </c>
      <c r="P12" s="35">
        <v>1652</v>
      </c>
      <c r="Q12" s="35">
        <v>1758</v>
      </c>
      <c r="R12" s="35">
        <v>2079</v>
      </c>
      <c r="S12" s="35">
        <v>1758</v>
      </c>
      <c r="T12" s="35">
        <v>1848</v>
      </c>
      <c r="U12" s="35">
        <v>1967</v>
      </c>
      <c r="V12" s="35">
        <v>3413</v>
      </c>
      <c r="W12" s="35">
        <v>2126.9769999999999</v>
      </c>
      <c r="X12" s="35">
        <v>1629.53</v>
      </c>
      <c r="Y12" s="35"/>
    </row>
    <row r="13" spans="1:25" s="8" customFormat="1" ht="11.1" customHeight="1" x14ac:dyDescent="0.2">
      <c r="A13" s="34" t="s">
        <v>10</v>
      </c>
      <c r="B13" s="35">
        <v>1294</v>
      </c>
      <c r="C13" s="35">
        <v>1676</v>
      </c>
      <c r="D13" s="35">
        <v>1360</v>
      </c>
      <c r="E13" s="35">
        <v>1898</v>
      </c>
      <c r="F13" s="35">
        <v>2807</v>
      </c>
      <c r="G13" s="35">
        <v>2515</v>
      </c>
      <c r="H13" s="35">
        <v>821</v>
      </c>
      <c r="I13" s="35">
        <v>745</v>
      </c>
      <c r="J13" s="35">
        <v>723.8</v>
      </c>
      <c r="K13" s="35">
        <v>384.47</v>
      </c>
      <c r="L13" s="35"/>
      <c r="M13" s="36"/>
      <c r="N13" s="37" t="s">
        <v>13</v>
      </c>
      <c r="O13" s="35">
        <v>55</v>
      </c>
      <c r="P13" s="35">
        <v>136</v>
      </c>
      <c r="Q13" s="35">
        <v>115</v>
      </c>
      <c r="R13" s="35">
        <v>154</v>
      </c>
      <c r="S13" s="35">
        <v>247</v>
      </c>
      <c r="T13" s="35">
        <v>726</v>
      </c>
      <c r="U13" s="35">
        <v>1122</v>
      </c>
      <c r="V13" s="35">
        <v>1144</v>
      </c>
      <c r="W13" s="35">
        <v>1222.0036</v>
      </c>
      <c r="X13" s="35">
        <v>721.45</v>
      </c>
      <c r="Y13" s="35"/>
    </row>
    <row r="14" spans="1:25" s="8" customFormat="1" ht="11.1" customHeight="1" x14ac:dyDescent="0.2">
      <c r="A14" s="34" t="s">
        <v>12</v>
      </c>
      <c r="B14" s="35">
        <v>1938</v>
      </c>
      <c r="C14" s="35">
        <v>2782</v>
      </c>
      <c r="D14" s="35">
        <v>3340</v>
      </c>
      <c r="E14" s="35">
        <v>3408</v>
      </c>
      <c r="F14" s="35">
        <v>3349</v>
      </c>
      <c r="G14" s="35">
        <v>3136</v>
      </c>
      <c r="H14" s="35">
        <v>2418</v>
      </c>
      <c r="I14" s="35">
        <v>1971</v>
      </c>
      <c r="J14" s="35">
        <v>2183.94</v>
      </c>
      <c r="K14" s="35">
        <v>2098.1799999999998</v>
      </c>
      <c r="L14" s="35"/>
      <c r="M14" s="36"/>
      <c r="N14" s="37" t="s">
        <v>15</v>
      </c>
      <c r="O14" s="35">
        <v>98</v>
      </c>
      <c r="P14" s="35">
        <v>145</v>
      </c>
      <c r="Q14" s="35">
        <v>125</v>
      </c>
      <c r="R14" s="35">
        <v>102</v>
      </c>
      <c r="S14" s="35">
        <v>113</v>
      </c>
      <c r="T14" s="35">
        <v>106</v>
      </c>
      <c r="U14" s="35">
        <v>232</v>
      </c>
      <c r="V14" s="35">
        <v>292</v>
      </c>
      <c r="W14" s="35">
        <v>301.29000000000002</v>
      </c>
      <c r="X14" s="35">
        <v>323.02</v>
      </c>
      <c r="Y14" s="35"/>
    </row>
    <row r="15" spans="1:25" s="8" customFormat="1" ht="11.1" customHeight="1" x14ac:dyDescent="0.2">
      <c r="A15" s="34" t="s">
        <v>14</v>
      </c>
      <c r="B15" s="35">
        <v>1008</v>
      </c>
      <c r="C15" s="35">
        <v>1212</v>
      </c>
      <c r="D15" s="35">
        <v>1748</v>
      </c>
      <c r="E15" s="35">
        <v>2705</v>
      </c>
      <c r="F15" s="35">
        <v>2586</v>
      </c>
      <c r="G15" s="35">
        <v>1995</v>
      </c>
      <c r="H15" s="35">
        <v>2204</v>
      </c>
      <c r="I15" s="35">
        <v>1793</v>
      </c>
      <c r="J15" s="35">
        <v>780.77</v>
      </c>
      <c r="K15" s="35">
        <v>791.92</v>
      </c>
      <c r="L15" s="35"/>
      <c r="M15" s="36"/>
      <c r="N15" s="37" t="s">
        <v>16</v>
      </c>
      <c r="O15" s="35">
        <v>120</v>
      </c>
      <c r="P15" s="35">
        <v>241</v>
      </c>
      <c r="Q15" s="35">
        <v>299</v>
      </c>
      <c r="R15" s="35">
        <v>376</v>
      </c>
      <c r="S15" s="35">
        <v>349</v>
      </c>
      <c r="T15" s="35">
        <v>484</v>
      </c>
      <c r="U15" s="35">
        <v>590</v>
      </c>
      <c r="V15" s="35">
        <v>792</v>
      </c>
      <c r="W15" s="35">
        <v>985.7</v>
      </c>
      <c r="X15" s="35">
        <v>1090.24</v>
      </c>
      <c r="Y15" s="35"/>
    </row>
    <row r="16" spans="1:25" s="8" customFormat="1" ht="11.1" customHeight="1" x14ac:dyDescent="0.2">
      <c r="A16" s="34" t="s">
        <v>20</v>
      </c>
      <c r="B16" s="35" t="s">
        <v>17</v>
      </c>
      <c r="C16" s="35">
        <v>352</v>
      </c>
      <c r="D16" s="35">
        <v>242</v>
      </c>
      <c r="E16" s="35">
        <v>428</v>
      </c>
      <c r="F16" s="35">
        <v>339</v>
      </c>
      <c r="G16" s="35">
        <v>145</v>
      </c>
      <c r="H16" s="35">
        <v>769</v>
      </c>
      <c r="I16" s="35">
        <v>26</v>
      </c>
      <c r="J16" s="35" t="s">
        <v>17</v>
      </c>
      <c r="K16" s="35">
        <v>142.07</v>
      </c>
      <c r="L16" s="35"/>
      <c r="M16" s="36"/>
      <c r="N16" s="37" t="s">
        <v>18</v>
      </c>
      <c r="O16" s="35">
        <v>3615</v>
      </c>
      <c r="P16" s="35">
        <v>4976</v>
      </c>
      <c r="Q16" s="35">
        <v>7248</v>
      </c>
      <c r="R16" s="35">
        <v>12588</v>
      </c>
      <c r="S16" s="35">
        <v>11287</v>
      </c>
      <c r="T16" s="35">
        <v>11522</v>
      </c>
      <c r="U16" s="35">
        <v>16735</v>
      </c>
      <c r="V16" s="35">
        <v>19084</v>
      </c>
      <c r="W16" s="35">
        <v>29725.002999999997</v>
      </c>
      <c r="X16" s="35">
        <v>28794.51</v>
      </c>
      <c r="Y16" s="35"/>
    </row>
    <row r="17" spans="1:25" s="8" customFormat="1" ht="11.1" customHeight="1" x14ac:dyDescent="0.2">
      <c r="A17" s="34" t="s">
        <v>27</v>
      </c>
      <c r="B17" s="35" t="s">
        <v>17</v>
      </c>
      <c r="C17" s="35" t="s">
        <v>17</v>
      </c>
      <c r="D17" s="35">
        <v>216</v>
      </c>
      <c r="E17" s="35">
        <v>288</v>
      </c>
      <c r="F17" s="35">
        <v>537</v>
      </c>
      <c r="G17" s="35">
        <v>452</v>
      </c>
      <c r="H17" s="35">
        <v>691</v>
      </c>
      <c r="I17" s="35">
        <v>174</v>
      </c>
      <c r="J17" s="35">
        <v>484.1293575000015</v>
      </c>
      <c r="K17" s="35">
        <v>531</v>
      </c>
      <c r="L17" s="35"/>
      <c r="M17" s="36"/>
      <c r="N17" s="37" t="s">
        <v>19</v>
      </c>
      <c r="O17" s="35">
        <v>806</v>
      </c>
      <c r="P17" s="35">
        <v>627</v>
      </c>
      <c r="Q17" s="35">
        <v>719</v>
      </c>
      <c r="R17" s="35">
        <v>781</v>
      </c>
      <c r="S17" s="35">
        <v>789</v>
      </c>
      <c r="T17" s="35">
        <v>777</v>
      </c>
      <c r="U17" s="35">
        <v>882</v>
      </c>
      <c r="V17" s="35">
        <v>867</v>
      </c>
      <c r="W17" s="35">
        <v>1118.32</v>
      </c>
      <c r="X17" s="35">
        <v>1190.77</v>
      </c>
      <c r="Y17" s="35"/>
    </row>
    <row r="18" spans="1:25" s="8" customFormat="1" ht="11.1" customHeight="1" x14ac:dyDescent="0.2">
      <c r="A18" s="34" t="s">
        <v>22</v>
      </c>
      <c r="B18" s="35">
        <f>SUM(B19:B21)</f>
        <v>11183</v>
      </c>
      <c r="C18" s="35">
        <v>10849</v>
      </c>
      <c r="D18" s="35">
        <v>11344</v>
      </c>
      <c r="E18" s="35">
        <v>8693</v>
      </c>
      <c r="F18" s="35">
        <v>7795</v>
      </c>
      <c r="G18" s="35">
        <f>SUM(G19:G21)</f>
        <v>5712</v>
      </c>
      <c r="H18" s="35">
        <f>SUM(H19:H21)</f>
        <v>7113</v>
      </c>
      <c r="I18" s="35">
        <f>SUM(I19:I21)</f>
        <v>6085</v>
      </c>
      <c r="J18" s="35">
        <f>SUM(J19:J21)</f>
        <v>6953.95</v>
      </c>
      <c r="K18" s="35">
        <f>SUM(K19:K21)</f>
        <v>7177.5999999999995</v>
      </c>
      <c r="L18" s="35"/>
      <c r="M18" s="36"/>
      <c r="N18" s="37" t="s">
        <v>21</v>
      </c>
      <c r="O18" s="35">
        <v>234</v>
      </c>
      <c r="P18" s="35">
        <v>202</v>
      </c>
      <c r="Q18" s="35">
        <v>149</v>
      </c>
      <c r="R18" s="35">
        <v>19</v>
      </c>
      <c r="S18" s="35">
        <v>47</v>
      </c>
      <c r="T18" s="35">
        <v>12</v>
      </c>
      <c r="U18" s="35">
        <v>3</v>
      </c>
      <c r="V18" s="35">
        <v>8</v>
      </c>
      <c r="W18" s="35">
        <v>16.259999999999998</v>
      </c>
      <c r="X18" s="35">
        <v>17.149999999999999</v>
      </c>
      <c r="Y18" s="35"/>
    </row>
    <row r="19" spans="1:25" s="8" customFormat="1" ht="11.1" customHeight="1" x14ac:dyDescent="0.2">
      <c r="A19" s="38" t="s">
        <v>24</v>
      </c>
      <c r="B19" s="35">
        <v>2282</v>
      </c>
      <c r="C19" s="35">
        <v>1936</v>
      </c>
      <c r="D19" s="35">
        <v>3744</v>
      </c>
      <c r="E19" s="35">
        <v>3013</v>
      </c>
      <c r="F19" s="35">
        <v>2294</v>
      </c>
      <c r="G19" s="35">
        <v>2796</v>
      </c>
      <c r="H19" s="35">
        <v>3946</v>
      </c>
      <c r="I19" s="35">
        <v>2315</v>
      </c>
      <c r="J19" s="35">
        <v>2235.9</v>
      </c>
      <c r="K19" s="35">
        <v>6433</v>
      </c>
      <c r="L19" s="35"/>
      <c r="M19" s="36"/>
      <c r="N19" s="37" t="s">
        <v>23</v>
      </c>
      <c r="O19" s="35">
        <v>5</v>
      </c>
      <c r="P19" s="35">
        <v>18</v>
      </c>
      <c r="Q19" s="35">
        <v>17</v>
      </c>
      <c r="R19" s="35">
        <v>19</v>
      </c>
      <c r="S19" s="35">
        <v>25</v>
      </c>
      <c r="T19" s="35">
        <v>34</v>
      </c>
      <c r="U19" s="35">
        <v>21</v>
      </c>
      <c r="V19" s="35">
        <v>48</v>
      </c>
      <c r="W19" s="35">
        <v>39.65</v>
      </c>
      <c r="X19" s="35">
        <v>70.19</v>
      </c>
      <c r="Y19" s="35"/>
    </row>
    <row r="20" spans="1:25" s="8" customFormat="1" ht="11.1" customHeight="1" x14ac:dyDescent="0.2">
      <c r="A20" s="34" t="s">
        <v>25</v>
      </c>
      <c r="B20" s="35">
        <v>840</v>
      </c>
      <c r="C20" s="35">
        <v>744</v>
      </c>
      <c r="D20" s="35">
        <v>1205</v>
      </c>
      <c r="E20" s="35">
        <v>922</v>
      </c>
      <c r="F20" s="35">
        <v>735</v>
      </c>
      <c r="G20" s="35">
        <v>691</v>
      </c>
      <c r="H20" s="35">
        <v>573</v>
      </c>
      <c r="I20" s="35">
        <v>424</v>
      </c>
      <c r="J20" s="35">
        <v>423.56</v>
      </c>
      <c r="K20" s="35">
        <v>638.15</v>
      </c>
      <c r="L20" s="35"/>
      <c r="M20" s="36"/>
      <c r="N20" s="37" t="s">
        <v>35</v>
      </c>
      <c r="O20" s="35">
        <v>258</v>
      </c>
      <c r="P20" s="35">
        <v>172</v>
      </c>
      <c r="Q20" s="35">
        <v>127</v>
      </c>
      <c r="R20" s="35">
        <v>92</v>
      </c>
      <c r="S20" s="35">
        <v>106</v>
      </c>
      <c r="T20" s="35">
        <v>160</v>
      </c>
      <c r="U20" s="35">
        <v>128</v>
      </c>
      <c r="V20" s="35">
        <v>117</v>
      </c>
      <c r="W20" s="35">
        <v>133.47</v>
      </c>
      <c r="X20" s="35">
        <v>150.86000000000001</v>
      </c>
      <c r="Y20" s="35"/>
    </row>
    <row r="21" spans="1:25" s="8" customFormat="1" ht="11.1" customHeight="1" x14ac:dyDescent="0.2">
      <c r="A21" s="34" t="s">
        <v>27</v>
      </c>
      <c r="B21" s="35">
        <v>8061</v>
      </c>
      <c r="C21" s="35">
        <v>8169</v>
      </c>
      <c r="D21" s="35">
        <v>6395</v>
      </c>
      <c r="E21" s="35">
        <v>4758</v>
      </c>
      <c r="F21" s="35">
        <v>4766</v>
      </c>
      <c r="G21" s="35">
        <v>2225</v>
      </c>
      <c r="H21" s="35">
        <v>2594</v>
      </c>
      <c r="I21" s="35">
        <v>3346</v>
      </c>
      <c r="J21" s="35">
        <v>4294.49</v>
      </c>
      <c r="K21" s="35">
        <v>106.45</v>
      </c>
      <c r="L21" s="35"/>
      <c r="M21" s="36"/>
      <c r="N21" s="37" t="s">
        <v>26</v>
      </c>
      <c r="O21" s="35">
        <v>30</v>
      </c>
      <c r="P21" s="35">
        <v>78</v>
      </c>
      <c r="Q21" s="35">
        <v>103</v>
      </c>
      <c r="R21" s="35">
        <v>110</v>
      </c>
      <c r="S21" s="35">
        <v>141</v>
      </c>
      <c r="T21" s="35">
        <v>153</v>
      </c>
      <c r="U21" s="35">
        <v>136</v>
      </c>
      <c r="V21" s="35">
        <v>125</v>
      </c>
      <c r="W21" s="35">
        <v>226.95000000000002</v>
      </c>
      <c r="X21" s="35">
        <v>124.59</v>
      </c>
      <c r="Y21" s="35"/>
    </row>
    <row r="22" spans="1:25" s="8" customFormat="1" ht="11.1" customHeight="1" x14ac:dyDescent="0.2">
      <c r="A22" s="34" t="s">
        <v>28</v>
      </c>
      <c r="B22" s="35">
        <v>349</v>
      </c>
      <c r="C22" s="35">
        <v>433</v>
      </c>
      <c r="D22" s="35">
        <v>486</v>
      </c>
      <c r="E22" s="35">
        <v>501</v>
      </c>
      <c r="F22" s="35">
        <v>392</v>
      </c>
      <c r="G22" s="35">
        <v>405</v>
      </c>
      <c r="H22" s="35">
        <v>438</v>
      </c>
      <c r="I22" s="35">
        <v>444</v>
      </c>
      <c r="J22" s="35">
        <v>558.31999999999994</v>
      </c>
      <c r="K22" s="35">
        <v>538.76</v>
      </c>
      <c r="L22" s="35"/>
      <c r="M22" s="36"/>
      <c r="N22" s="34" t="s">
        <v>30</v>
      </c>
      <c r="O22" s="35">
        <v>157</v>
      </c>
      <c r="P22" s="35">
        <v>192</v>
      </c>
      <c r="Q22" s="35">
        <v>199</v>
      </c>
      <c r="R22" s="35">
        <v>188</v>
      </c>
      <c r="S22" s="35">
        <v>222</v>
      </c>
      <c r="T22" s="35">
        <v>821</v>
      </c>
      <c r="U22" s="35">
        <v>142</v>
      </c>
      <c r="V22" s="35">
        <v>241</v>
      </c>
      <c r="W22" s="35">
        <v>398.07</v>
      </c>
      <c r="X22" s="35">
        <v>461.93</v>
      </c>
      <c r="Y22" s="35"/>
    </row>
    <row r="23" spans="1:25" s="8" customFormat="1" ht="11.1" customHeight="1" x14ac:dyDescent="0.2">
      <c r="A23" s="34" t="s">
        <v>29</v>
      </c>
      <c r="B23" s="35">
        <v>172</v>
      </c>
      <c r="C23" s="35">
        <v>243</v>
      </c>
      <c r="D23" s="35">
        <v>190</v>
      </c>
      <c r="E23" s="35">
        <v>400</v>
      </c>
      <c r="F23" s="35">
        <v>316</v>
      </c>
      <c r="G23" s="35">
        <v>845</v>
      </c>
      <c r="H23" s="35">
        <v>1040</v>
      </c>
      <c r="I23" s="35">
        <v>1486</v>
      </c>
      <c r="J23" s="35">
        <v>1801.98</v>
      </c>
      <c r="K23" s="35">
        <v>2547.35</v>
      </c>
      <c r="L23" s="35"/>
      <c r="M23" s="36"/>
      <c r="N23" s="37" t="s">
        <v>31</v>
      </c>
      <c r="O23" s="35">
        <v>1421</v>
      </c>
      <c r="P23" s="35">
        <v>309</v>
      </c>
      <c r="Q23" s="35">
        <v>1629</v>
      </c>
      <c r="R23" s="35">
        <v>1549</v>
      </c>
      <c r="S23" s="35">
        <v>1075</v>
      </c>
      <c r="T23" s="35">
        <v>1328</v>
      </c>
      <c r="U23" s="35">
        <v>1620</v>
      </c>
      <c r="V23" s="35">
        <v>2007</v>
      </c>
      <c r="W23" s="35">
        <v>2434.7600000000002</v>
      </c>
      <c r="X23" s="35">
        <v>2309.08</v>
      </c>
      <c r="Y23" s="35"/>
    </row>
    <row r="24" spans="1:25" s="8" customFormat="1" ht="11.1" customHeight="1" x14ac:dyDescent="0.2">
      <c r="A24" s="37" t="s">
        <v>3</v>
      </c>
      <c r="B24" s="35">
        <v>36</v>
      </c>
      <c r="C24" s="35">
        <v>94</v>
      </c>
      <c r="D24" s="35">
        <v>126</v>
      </c>
      <c r="E24" s="35">
        <v>140</v>
      </c>
      <c r="F24" s="35">
        <v>234</v>
      </c>
      <c r="G24" s="35">
        <v>274</v>
      </c>
      <c r="H24" s="35">
        <v>310</v>
      </c>
      <c r="I24" s="35">
        <v>393</v>
      </c>
      <c r="J24" s="35">
        <v>362.21</v>
      </c>
      <c r="K24" s="35">
        <v>203.55</v>
      </c>
      <c r="L24" s="35"/>
      <c r="M24" s="36"/>
      <c r="N24" s="37" t="s">
        <v>37</v>
      </c>
      <c r="O24" s="35"/>
      <c r="P24" s="35"/>
      <c r="Q24" s="35"/>
      <c r="R24" s="35"/>
      <c r="S24" s="35" t="s">
        <v>17</v>
      </c>
      <c r="T24" s="35" t="s">
        <v>17</v>
      </c>
      <c r="U24" s="35" t="s">
        <v>17</v>
      </c>
      <c r="V24" s="35">
        <v>299</v>
      </c>
      <c r="W24" s="35">
        <v>3.33</v>
      </c>
      <c r="X24" s="35">
        <v>52.37</v>
      </c>
      <c r="Y24" s="35"/>
    </row>
    <row r="25" spans="1:25" s="8" customFormat="1" ht="3.75" customHeight="1" x14ac:dyDescent="0.2">
      <c r="A25" s="13"/>
      <c r="B25" s="14"/>
      <c r="C25" s="15"/>
      <c r="D25" s="15"/>
      <c r="E25" s="12"/>
      <c r="F25" s="12"/>
      <c r="G25" s="12"/>
      <c r="H25" s="12"/>
      <c r="I25" s="12"/>
      <c r="J25" s="12"/>
      <c r="K25" s="12"/>
      <c r="L25" s="12"/>
      <c r="N25" s="16"/>
      <c r="O25" s="9"/>
      <c r="P25" s="9"/>
      <c r="Q25" s="9"/>
      <c r="R25" s="9"/>
      <c r="S25" s="12"/>
      <c r="T25" s="12"/>
      <c r="U25" s="12"/>
      <c r="V25" s="12"/>
      <c r="W25" s="12"/>
      <c r="X25" s="12"/>
      <c r="Y25" s="12"/>
    </row>
    <row r="26" spans="1:25" s="8" customFormat="1" ht="10.5" customHeight="1" x14ac:dyDescent="0.2">
      <c r="A26" s="39" t="s">
        <v>41</v>
      </c>
      <c r="B26" s="35"/>
      <c r="C26" s="35"/>
      <c r="D26" s="35"/>
    </row>
    <row r="27" spans="1:25" s="8" customFormat="1" ht="14.25" customHeight="1" x14ac:dyDescent="0.2">
      <c r="A27" s="10" t="s">
        <v>36</v>
      </c>
    </row>
    <row r="28" spans="1:25" s="8" customFormat="1" ht="9.75" customHeight="1" x14ac:dyDescent="0.2"/>
    <row r="31" spans="1:25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</sheetData>
  <phoneticPr fontId="0" type="noConversion"/>
  <printOptions horizontalCentered="1"/>
  <pageMargins left="1.5748031496062993" right="1.5748031496062993" top="1.3779527559055118" bottom="1.3779527559055118" header="7.874015748031496E-2" footer="0"/>
  <pageSetup paperSize="9" orientation="portrait" r:id="rId1"/>
  <headerFooter alignWithMargins="0"/>
  <ignoredErrors>
    <ignoredError sqref="G18:H18 G7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2016-05-27T21:34:02Z</cp:lastPrinted>
  <dcterms:created xsi:type="dcterms:W3CDTF">2003-11-04T20:49:10Z</dcterms:created>
  <dcterms:modified xsi:type="dcterms:W3CDTF">2016-08-09T18:39:15Z</dcterms:modified>
</cp:coreProperties>
</file>