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13\"/>
    </mc:Choice>
  </mc:AlternateContent>
  <bookViews>
    <workbookView xWindow="10785" yWindow="-15" windowWidth="10830" windowHeight="9765"/>
  </bookViews>
  <sheets>
    <sheet name="13.9" sheetId="1" r:id="rId1"/>
  </sheets>
  <definedNames>
    <definedName name="_xlnm.Print_Area" localSheetId="0">'13.9'!$A$1:$Q$69</definedName>
  </definedNames>
  <calcPr calcId="152511"/>
</workbook>
</file>

<file path=xl/calcChain.xml><?xml version="1.0" encoding="utf-8"?>
<calcChain xmlns="http://schemas.openxmlformats.org/spreadsheetml/2006/main">
  <c r="N31" i="1" l="1"/>
  <c r="N8" i="1"/>
  <c r="N7" i="1" s="1"/>
  <c r="Q31" i="1" l="1"/>
  <c r="Q8" i="1"/>
  <c r="Q7" i="1" l="1"/>
  <c r="P8" i="1"/>
  <c r="O8" i="1"/>
  <c r="P31" i="1"/>
  <c r="O31" i="1"/>
  <c r="O7" i="1" l="1"/>
  <c r="P7" i="1"/>
</calcChain>
</file>

<file path=xl/sharedStrings.xml><?xml version="1.0" encoding="utf-8"?>
<sst xmlns="http://schemas.openxmlformats.org/spreadsheetml/2006/main" count="79" uniqueCount="59">
  <si>
    <t>Especie</t>
  </si>
  <si>
    <t>2000</t>
  </si>
  <si>
    <t>2001</t>
  </si>
  <si>
    <t>2002</t>
  </si>
  <si>
    <t>Total</t>
  </si>
  <si>
    <t>Pescados</t>
  </si>
  <si>
    <t xml:space="preserve">      Angelote</t>
  </si>
  <si>
    <t>-</t>
  </si>
  <si>
    <t xml:space="preserve">      Ayanque (Cachema)</t>
  </si>
  <si>
    <t xml:space="preserve">      Bonito</t>
  </si>
  <si>
    <t xml:space="preserve">      Caballa</t>
  </si>
  <si>
    <t xml:space="preserve">      Cabinza</t>
  </si>
  <si>
    <t xml:space="preserve">      Cabrilla</t>
  </si>
  <si>
    <t xml:space="preserve">      Coco</t>
  </si>
  <si>
    <t xml:space="preserve">      Cojinova</t>
  </si>
  <si>
    <t xml:space="preserve">      Congrio</t>
  </si>
  <si>
    <t xml:space="preserve">      Corvina</t>
  </si>
  <si>
    <t xml:space="preserve">      Jurel</t>
  </si>
  <si>
    <t xml:space="preserve">      Lenguado</t>
  </si>
  <si>
    <t xml:space="preserve">      Liza</t>
  </si>
  <si>
    <t xml:space="preserve">      Lorna</t>
  </si>
  <si>
    <t xml:space="preserve">      Machete</t>
  </si>
  <si>
    <t xml:space="preserve">      Merluza</t>
  </si>
  <si>
    <t xml:space="preserve">      Pejerrey</t>
  </si>
  <si>
    <t xml:space="preserve">      Raya</t>
  </si>
  <si>
    <t xml:space="preserve">      Sardina</t>
  </si>
  <si>
    <t xml:space="preserve">      Tollo</t>
  </si>
  <si>
    <t>Mariscos</t>
  </si>
  <si>
    <t xml:space="preserve">      Almeja</t>
  </si>
  <si>
    <t xml:space="preserve">      Calamar</t>
  </si>
  <si>
    <t xml:space="preserve">      Cangrejo</t>
  </si>
  <si>
    <t xml:space="preserve">      Caracol</t>
  </si>
  <si>
    <t xml:space="preserve">      Choro</t>
  </si>
  <si>
    <t xml:space="preserve">      Macha</t>
  </si>
  <si>
    <t xml:space="preserve">      Otros Mariscos</t>
  </si>
  <si>
    <t>Otras Especies</t>
  </si>
  <si>
    <t>2003</t>
  </si>
  <si>
    <t>2004</t>
  </si>
  <si>
    <t xml:space="preserve">      Perico</t>
  </si>
  <si>
    <t xml:space="preserve">      Pota</t>
  </si>
  <si>
    <t>2005</t>
  </si>
  <si>
    <t>2006</t>
  </si>
  <si>
    <t>2007</t>
  </si>
  <si>
    <t>c</t>
  </si>
  <si>
    <t>2008</t>
  </si>
  <si>
    <t>13.9  DESEMBARQUE DE RECURSOS MARÍTIMOS PARA CONSUMO  FRESCO,</t>
  </si>
  <si>
    <t>2009</t>
  </si>
  <si>
    <t>2010</t>
  </si>
  <si>
    <t>2011</t>
  </si>
  <si>
    <t>2012</t>
  </si>
  <si>
    <t>2013</t>
  </si>
  <si>
    <t>2014</t>
  </si>
  <si>
    <t xml:space="preserve">         SEGÚN ESPECIE, 2008-2015</t>
  </si>
  <si>
    <t>Fuente: Ministerio de la Producción - Dirección General de Políticas y Desarrollo Pesquero</t>
  </si>
  <si>
    <t xml:space="preserve">      Otros pescados</t>
  </si>
  <si>
    <t xml:space="preserve">      Concha de abanico</t>
  </si>
  <si>
    <t>2015 P/</t>
  </si>
  <si>
    <r>
      <rPr>
        <b/>
        <sz val="6.5"/>
        <rFont val="Arial Narrow"/>
        <family val="2"/>
      </rPr>
      <t>Nota</t>
    </r>
    <r>
      <rPr>
        <sz val="6.5"/>
        <rFont val="Arial Narrow"/>
        <family val="2"/>
      </rPr>
      <t>: Información disponible al 15-04-2015.</t>
    </r>
  </si>
  <si>
    <t xml:space="preserve">          (Toneladas métricas brutas)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</si>
</sst>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_);\(#,##0.0\)"/>
    <numFmt numFmtId="165" formatCode="#,##0.000_);\(#,##0.000\)"/>
    <numFmt numFmtId="166" formatCode="#,##0.0\ _€;\-#,##0.0\ _€"/>
    <numFmt numFmtId="167" formatCode="0.0"/>
    <numFmt numFmtId="168" formatCode="#\ ##0"/>
    <numFmt numFmtId="169" formatCode="#,##0.0;\-#,##0.0"/>
  </numFmts>
  <fonts count="11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i/>
      <sz val="7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7"/>
      <color theme="0"/>
      <name val="Arial Narrow"/>
      <family val="2"/>
    </font>
    <font>
      <sz val="6.5"/>
      <name val="Arial Narrow"/>
      <family val="2"/>
    </font>
    <font>
      <b/>
      <sz val="6.5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7" fontId="2" fillId="0" borderId="0"/>
    <xf numFmtId="0" fontId="2" fillId="0" borderId="0"/>
    <xf numFmtId="37" fontId="2" fillId="0" borderId="0"/>
  </cellStyleXfs>
  <cellXfs count="34">
    <xf numFmtId="0" fontId="0" fillId="0" borderId="0" xfId="0"/>
    <xf numFmtId="37" fontId="1" fillId="0" borderId="0" xfId="1" applyFont="1" applyBorder="1" applyAlignment="1" applyProtection="1">
      <alignment horizontal="left" vertical="center"/>
    </xf>
    <xf numFmtId="37" fontId="3" fillId="0" borderId="0" xfId="1" applyFont="1" applyBorder="1" applyAlignment="1" applyProtection="1">
      <alignment vertical="center"/>
    </xf>
    <xf numFmtId="37" fontId="4" fillId="0" borderId="0" xfId="3" applyFont="1" applyBorder="1" applyAlignment="1">
      <alignment vertical="center"/>
    </xf>
    <xf numFmtId="37" fontId="3" fillId="0" borderId="0" xfId="1" applyFont="1" applyBorder="1" applyAlignment="1" applyProtection="1">
      <alignment horizontal="centerContinuous" vertical="center"/>
    </xf>
    <xf numFmtId="49" fontId="5" fillId="0" borderId="0" xfId="1" applyNumberFormat="1" applyFont="1" applyBorder="1" applyAlignment="1" applyProtection="1">
      <alignment horizontal="right" vertical="center"/>
    </xf>
    <xf numFmtId="37" fontId="4" fillId="0" borderId="0" xfId="1" applyFont="1" applyBorder="1" applyAlignment="1" applyProtection="1">
      <alignment vertical="center"/>
    </xf>
    <xf numFmtId="1" fontId="5" fillId="0" borderId="1" xfId="1" applyNumberFormat="1" applyFont="1" applyBorder="1" applyAlignment="1" applyProtection="1">
      <alignment horizontal="right" vertical="center"/>
    </xf>
    <xf numFmtId="49" fontId="5" fillId="0" borderId="1" xfId="1" applyNumberFormat="1" applyFont="1" applyBorder="1" applyAlignment="1" applyProtection="1">
      <alignment horizontal="right" vertical="center"/>
    </xf>
    <xf numFmtId="37" fontId="4" fillId="0" borderId="1" xfId="1" applyFont="1" applyBorder="1" applyAlignment="1" applyProtection="1">
      <alignment vertical="center"/>
    </xf>
    <xf numFmtId="165" fontId="4" fillId="0" borderId="0" xfId="3" applyNumberFormat="1" applyFont="1" applyBorder="1" applyAlignment="1">
      <alignment vertical="center"/>
    </xf>
    <xf numFmtId="37" fontId="5" fillId="0" borderId="2" xfId="1" applyNumberFormat="1" applyFont="1" applyBorder="1" applyAlignment="1" applyProtection="1">
      <alignment horizontal="centerContinuous" vertical="center"/>
    </xf>
    <xf numFmtId="37" fontId="5" fillId="0" borderId="3" xfId="1" applyNumberFormat="1" applyFont="1" applyBorder="1" applyAlignment="1" applyProtection="1">
      <alignment horizontal="centerContinuous" vertical="center"/>
    </xf>
    <xf numFmtId="37" fontId="5" fillId="0" borderId="4" xfId="1" applyFont="1" applyBorder="1" applyAlignment="1" applyProtection="1">
      <alignment horizontal="left" vertical="center"/>
    </xf>
    <xf numFmtId="49" fontId="5" fillId="0" borderId="5" xfId="1" applyNumberFormat="1" applyFont="1" applyBorder="1" applyAlignment="1" applyProtection="1">
      <alignment horizontal="right" vertical="center"/>
    </xf>
    <xf numFmtId="1" fontId="5" fillId="0" borderId="6" xfId="1" applyNumberFormat="1" applyFont="1" applyBorder="1" applyAlignment="1" applyProtection="1">
      <alignment horizontal="right" vertical="center"/>
    </xf>
    <xf numFmtId="37" fontId="6" fillId="0" borderId="0" xfId="1" quotePrefix="1" applyFont="1" applyBorder="1" applyAlignment="1" applyProtection="1">
      <alignment horizontal="left" vertical="center"/>
    </xf>
    <xf numFmtId="37" fontId="5" fillId="0" borderId="0" xfId="1" applyFont="1" applyBorder="1" applyAlignment="1" applyProtection="1">
      <alignment horizontal="left" vertical="center"/>
    </xf>
    <xf numFmtId="37" fontId="8" fillId="0" borderId="0" xfId="3" applyFont="1" applyBorder="1" applyAlignment="1">
      <alignment vertical="center"/>
    </xf>
    <xf numFmtId="1" fontId="5" fillId="0" borderId="0" xfId="1" applyNumberFormat="1" applyFont="1" applyBorder="1" applyAlignment="1" applyProtection="1">
      <alignment horizontal="right" vertical="center"/>
    </xf>
    <xf numFmtId="37" fontId="7" fillId="0" borderId="3" xfId="1" applyFont="1" applyBorder="1" applyAlignment="1" applyProtection="1">
      <alignment horizontal="left" vertical="center"/>
    </xf>
    <xf numFmtId="3" fontId="7" fillId="0" borderId="0" xfId="1" applyNumberFormat="1" applyFont="1" applyBorder="1" applyAlignment="1" applyProtection="1">
      <alignment horizontal="right" vertical="center"/>
    </xf>
    <xf numFmtId="168" fontId="7" fillId="0" borderId="0" xfId="1" applyNumberFormat="1" applyFont="1" applyBorder="1" applyAlignment="1" applyProtection="1">
      <alignment horizontal="right" vertical="center"/>
    </xf>
    <xf numFmtId="37" fontId="6" fillId="0" borderId="3" xfId="1" applyFont="1" applyBorder="1" applyAlignment="1" applyProtection="1">
      <alignment horizontal="left" vertical="center"/>
    </xf>
    <xf numFmtId="3" fontId="6" fillId="0" borderId="0" xfId="1" applyNumberFormat="1" applyFont="1" applyBorder="1" applyAlignment="1" applyProtection="1">
      <alignment horizontal="right" vertical="center"/>
    </xf>
    <xf numFmtId="168" fontId="6" fillId="0" borderId="0" xfId="1" applyNumberFormat="1" applyFont="1" applyBorder="1" applyAlignment="1" applyProtection="1">
      <alignment horizontal="right" vertical="center"/>
    </xf>
    <xf numFmtId="49" fontId="4" fillId="0" borderId="0" xfId="2" applyNumberFormat="1" applyFont="1" applyBorder="1" applyAlignment="1">
      <alignment vertical="center"/>
    </xf>
    <xf numFmtId="166" fontId="4" fillId="0" borderId="0" xfId="3" applyNumberFormat="1" applyFont="1" applyBorder="1" applyAlignment="1">
      <alignment vertical="center"/>
    </xf>
    <xf numFmtId="0" fontId="9" fillId="0" borderId="0" xfId="2" applyFont="1" applyBorder="1" applyAlignment="1" applyProtection="1">
      <alignment horizontal="left" vertical="center"/>
    </xf>
    <xf numFmtId="49" fontId="8" fillId="0" borderId="0" xfId="2" applyNumberFormat="1" applyFont="1" applyBorder="1" applyAlignment="1" applyProtection="1">
      <alignment horizontal="right" vertical="center"/>
    </xf>
    <xf numFmtId="167" fontId="8" fillId="0" borderId="0" xfId="2" applyNumberFormat="1" applyFont="1" applyBorder="1" applyAlignment="1">
      <alignment vertical="center"/>
    </xf>
    <xf numFmtId="164" fontId="8" fillId="0" borderId="0" xfId="3" applyNumberFormat="1" applyFont="1" applyBorder="1" applyAlignment="1">
      <alignment vertical="center"/>
    </xf>
    <xf numFmtId="166" fontId="8" fillId="0" borderId="0" xfId="3" applyNumberFormat="1" applyFont="1" applyBorder="1" applyAlignment="1">
      <alignment vertical="center"/>
    </xf>
    <xf numFmtId="169" fontId="8" fillId="0" borderId="0" xfId="3" applyNumberFormat="1" applyFont="1" applyBorder="1" applyAlignment="1">
      <alignment vertical="center"/>
    </xf>
  </cellXfs>
  <cellStyles count="4">
    <cellStyle name="Normal" xfId="0" builtinId="0"/>
    <cellStyle name="Normal_IEC11008" xfId="1"/>
    <cellStyle name="Normal_IEC11009" xfId="2"/>
    <cellStyle name="Normal_IEC110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345785265213943E-2"/>
          <c:y val="5.7842270121823101E-2"/>
          <c:w val="0.9221902017291066"/>
          <c:h val="0.815356160300232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'13.9'!$S$59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'13.9'!$T$58:$AB$58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 P/</c:v>
                </c:pt>
              </c:strCache>
            </c:strRef>
          </c:cat>
          <c:val>
            <c:numRef>
              <c:f>'13.9'!$T$59:$AB$59</c:f>
              <c:numCache>
                <c:formatCode>#,##0.0_);\(#,##0.0\)</c:formatCode>
                <c:ptCount val="9"/>
                <c:pt idx="0" formatCode="0.0">
                  <c:v>347.55</c:v>
                </c:pt>
                <c:pt idx="1">
                  <c:v>321.17405115689911</c:v>
                </c:pt>
                <c:pt idx="2">
                  <c:v>330.428</c:v>
                </c:pt>
                <c:pt idx="3" formatCode="#,##0.0\ _€;\-#,##0.0\ _€">
                  <c:v>264.95100000000002</c:v>
                </c:pt>
                <c:pt idx="4" formatCode="#,##0.0\ _€;\-#,##0.0\ _€">
                  <c:v>287.226</c:v>
                </c:pt>
                <c:pt idx="5" formatCode="#,##0.0\ _€;\-#,##0.0\ _€">
                  <c:v>297.7</c:v>
                </c:pt>
                <c:pt idx="6" formatCode="#,##0.0\ _€;\-#,##0.0\ _€">
                  <c:v>365.94600000000003</c:v>
                </c:pt>
                <c:pt idx="7" formatCode="#,##0.0\ _€;\-#,##0.0\ _€">
                  <c:v>388.25599999999997</c:v>
                </c:pt>
                <c:pt idx="8" formatCode="#,##0.0;\-#,##0.0">
                  <c:v>417.11900000000003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13105200"/>
        <c:axId val="1013105760"/>
      </c:barChart>
      <c:catAx>
        <c:axId val="101310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01310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3105760"/>
        <c:scaling>
          <c:orientation val="minMax"/>
          <c:max val="440"/>
          <c:min val="200"/>
        </c:scaling>
        <c:delete val="1"/>
        <c:axPos val="l"/>
        <c:numFmt formatCode="0.0" sourceLinked="1"/>
        <c:majorTickMark val="out"/>
        <c:minorTickMark val="none"/>
        <c:tickLblPos val="nextTo"/>
        <c:crossAx val="1013105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 cmpd="sng">
      <a:solidFill>
        <a:schemeClr val="tx1"/>
      </a:solidFill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49</xdr:row>
      <xdr:rowOff>76200</xdr:rowOff>
    </xdr:from>
    <xdr:to>
      <xdr:col>16</xdr:col>
      <xdr:colOff>137948</xdr:colOff>
      <xdr:row>66</xdr:row>
      <xdr:rowOff>85725</xdr:rowOff>
    </xdr:to>
    <xdr:graphicFrame macro="">
      <xdr:nvGraphicFramePr>
        <xdr:cNvPr id="114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164224</xdr:colOff>
      <xdr:row>46</xdr:row>
      <xdr:rowOff>11211</xdr:rowOff>
    </xdr:from>
    <xdr:to>
      <xdr:col>16</xdr:col>
      <xdr:colOff>198584</xdr:colOff>
      <xdr:row>47</xdr:row>
      <xdr:rowOff>74712</xdr:rowOff>
    </xdr:to>
    <xdr:sp macro="" textlink="">
      <xdr:nvSpPr>
        <xdr:cNvPr id="3" name="2 CuadroTexto"/>
        <xdr:cNvSpPr txBox="1"/>
      </xdr:nvSpPr>
      <xdr:spPr>
        <a:xfrm>
          <a:off x="164224" y="5135004"/>
          <a:ext cx="3745826" cy="1751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700" b="1">
              <a:latin typeface="Arial Narrow" pitchFamily="34" charset="0"/>
            </a:rPr>
            <a:t>DESEMBARQUE</a:t>
          </a:r>
          <a:r>
            <a:rPr lang="es-PE" sz="700" b="1" baseline="0">
              <a:latin typeface="Arial Narrow" pitchFamily="34" charset="0"/>
            </a:rPr>
            <a:t> DE RECURSOS MARÍTIMOS PARA CONSUMO FRESCO, 2007-2015</a:t>
          </a:r>
        </a:p>
        <a:p>
          <a:pPr algn="ctr"/>
          <a:endParaRPr lang="es-PE" sz="700" b="1" baseline="0">
            <a:latin typeface="Arial Narrow" pitchFamily="34" charset="0"/>
          </a:endParaRPr>
        </a:p>
        <a:p>
          <a:pPr algn="ctr"/>
          <a:endParaRPr lang="es-PE" sz="700" b="1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345977</xdr:colOff>
      <xdr:row>47</xdr:row>
      <xdr:rowOff>17835</xdr:rowOff>
    </xdr:from>
    <xdr:to>
      <xdr:col>14</xdr:col>
      <xdr:colOff>353914</xdr:colOff>
      <xdr:row>49</xdr:row>
      <xdr:rowOff>11211</xdr:rowOff>
    </xdr:to>
    <xdr:sp macro="" textlink="">
      <xdr:nvSpPr>
        <xdr:cNvPr id="4" name="3 CuadroTexto"/>
        <xdr:cNvSpPr txBox="1"/>
      </xdr:nvSpPr>
      <xdr:spPr>
        <a:xfrm>
          <a:off x="345977" y="5253301"/>
          <a:ext cx="2917989" cy="216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700">
              <a:latin typeface="Arial Narrow" pitchFamily="34" charset="0"/>
            </a:rPr>
            <a:t>(Miles</a:t>
          </a:r>
          <a:r>
            <a:rPr lang="es-PE" sz="700" baseline="0">
              <a:latin typeface="Arial Narrow" pitchFamily="34" charset="0"/>
            </a:rPr>
            <a:t> de toneladas métricas brutas)</a:t>
          </a:r>
          <a:endParaRPr lang="es-PE" sz="1100"/>
        </a:p>
      </xdr:txBody>
    </xdr:sp>
    <xdr:clientData/>
  </xdr:twoCellAnchor>
  <xdr:twoCellAnchor>
    <xdr:from>
      <xdr:col>0</xdr:col>
      <xdr:colOff>97666</xdr:colOff>
      <xdr:row>67</xdr:row>
      <xdr:rowOff>17461</xdr:rowOff>
    </xdr:from>
    <xdr:to>
      <xdr:col>15</xdr:col>
      <xdr:colOff>249116</xdr:colOff>
      <xdr:row>68</xdr:row>
      <xdr:rowOff>81100</xdr:rowOff>
    </xdr:to>
    <xdr:sp macro="" textlink="">
      <xdr:nvSpPr>
        <xdr:cNvPr id="2" name="1 CuadroTexto"/>
        <xdr:cNvSpPr txBox="1"/>
      </xdr:nvSpPr>
      <xdr:spPr>
        <a:xfrm>
          <a:off x="97666" y="7864596"/>
          <a:ext cx="3170142" cy="1808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7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Ministerio de la Producción - Dirección</a:t>
          </a:r>
          <a:r>
            <a:rPr lang="es-PE" sz="7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General de Políticas y Desarrollo Pesquero</a:t>
          </a:r>
          <a:endParaRPr lang="es-PE" sz="700"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F66"/>
  <sheetViews>
    <sheetView showGridLines="0" tabSelected="1" zoomScale="130" zoomScaleNormal="130" zoomScaleSheetLayoutView="130" workbookViewId="0">
      <selection activeCell="A10" sqref="A10"/>
    </sheetView>
  </sheetViews>
  <sheetFormatPr baseColWidth="10" defaultColWidth="7.85546875" defaultRowHeight="9" x14ac:dyDescent="0.2"/>
  <cols>
    <col min="1" max="1" width="15.7109375" style="3" customWidth="1"/>
    <col min="2" max="4" width="5.42578125" style="3" hidden="1" customWidth="1"/>
    <col min="5" max="9" width="5.28515625" style="3" hidden="1" customWidth="1"/>
    <col min="10" max="17" width="6" style="3" customWidth="1"/>
    <col min="18" max="27" width="7.85546875" style="18"/>
    <col min="28" max="16384" width="7.85546875" style="3"/>
  </cols>
  <sheetData>
    <row r="1" spans="1:17" ht="12" customHeight="1" x14ac:dyDescent="0.2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7" ht="10.5" customHeight="1" x14ac:dyDescent="0.2">
      <c r="A2" s="1" t="s">
        <v>52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7" ht="10.5" customHeight="1" x14ac:dyDescent="0.2">
      <c r="A3" s="16" t="s">
        <v>58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7" ht="3.75" customHeight="1" x14ac:dyDescent="0.2">
      <c r="A4" s="6"/>
      <c r="B4" s="9"/>
      <c r="C4" s="9"/>
      <c r="D4" s="9"/>
      <c r="E4" s="9"/>
      <c r="F4" s="9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12.75" customHeight="1" x14ac:dyDescent="0.2">
      <c r="A5" s="11" t="s">
        <v>0</v>
      </c>
      <c r="B5" s="8" t="s">
        <v>1</v>
      </c>
      <c r="C5" s="8" t="s">
        <v>2</v>
      </c>
      <c r="D5" s="8" t="s">
        <v>3</v>
      </c>
      <c r="E5" s="8" t="s">
        <v>36</v>
      </c>
      <c r="F5" s="8" t="s">
        <v>37</v>
      </c>
      <c r="G5" s="14" t="s">
        <v>40</v>
      </c>
      <c r="H5" s="14" t="s">
        <v>41</v>
      </c>
      <c r="I5" s="14" t="s">
        <v>42</v>
      </c>
      <c r="J5" s="14" t="s">
        <v>44</v>
      </c>
      <c r="K5" s="14" t="s">
        <v>46</v>
      </c>
      <c r="L5" s="14" t="s">
        <v>47</v>
      </c>
      <c r="M5" s="14" t="s">
        <v>48</v>
      </c>
      <c r="N5" s="14" t="s">
        <v>49</v>
      </c>
      <c r="O5" s="14" t="s">
        <v>50</v>
      </c>
      <c r="P5" s="14" t="s">
        <v>51</v>
      </c>
      <c r="Q5" s="14" t="s">
        <v>56</v>
      </c>
    </row>
    <row r="6" spans="1:17" ht="3.75" customHeight="1" x14ac:dyDescent="0.2">
      <c r="A6" s="12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9" customHeight="1" x14ac:dyDescent="0.2">
      <c r="A7" s="20" t="s">
        <v>4</v>
      </c>
      <c r="B7" s="21">
        <v>317194.05</v>
      </c>
      <c r="C7" s="21">
        <v>339392</v>
      </c>
      <c r="D7" s="22">
        <v>308347</v>
      </c>
      <c r="E7" s="22">
        <v>329435</v>
      </c>
      <c r="F7" s="22">
        <v>344094</v>
      </c>
      <c r="G7" s="22">
        <v>285947</v>
      </c>
      <c r="H7" s="22">
        <v>344823</v>
      </c>
      <c r="I7" s="22">
        <v>347550</v>
      </c>
      <c r="J7" s="22">
        <v>321174.05115689914</v>
      </c>
      <c r="K7" s="22">
        <v>330428</v>
      </c>
      <c r="L7" s="22">
        <v>264951</v>
      </c>
      <c r="M7" s="22">
        <v>287226</v>
      </c>
      <c r="N7" s="22">
        <f>N8+N31+N41</f>
        <v>291129</v>
      </c>
      <c r="O7" s="22">
        <f>O8+O31+O41</f>
        <v>365948</v>
      </c>
      <c r="P7" s="22">
        <f>P8+P31+P41</f>
        <v>388256</v>
      </c>
      <c r="Q7" s="22">
        <f>Q8+Q31+Q41</f>
        <v>417119</v>
      </c>
    </row>
    <row r="8" spans="1:17" ht="9" customHeight="1" x14ac:dyDescent="0.2">
      <c r="A8" s="20" t="s">
        <v>5</v>
      </c>
      <c r="B8" s="21">
        <v>246768.05</v>
      </c>
      <c r="C8" s="21">
        <v>268510</v>
      </c>
      <c r="D8" s="22">
        <v>235489</v>
      </c>
      <c r="E8" s="22">
        <v>252239</v>
      </c>
      <c r="F8" s="22">
        <v>269296</v>
      </c>
      <c r="G8" s="22">
        <v>211384</v>
      </c>
      <c r="H8" s="22">
        <v>258125</v>
      </c>
      <c r="I8" s="22">
        <v>269825</v>
      </c>
      <c r="J8" s="22">
        <v>245544.37662015247</v>
      </c>
      <c r="K8" s="22">
        <v>230528</v>
      </c>
      <c r="L8" s="22">
        <v>194573</v>
      </c>
      <c r="M8" s="22">
        <v>224527</v>
      </c>
      <c r="N8" s="22">
        <f>SUM(N9:N30)</f>
        <v>208275</v>
      </c>
      <c r="O8" s="22">
        <f>SUM(O9:O30)</f>
        <v>293271</v>
      </c>
      <c r="P8" s="22">
        <f>SUM(P9:P30)</f>
        <v>314814</v>
      </c>
      <c r="Q8" s="22">
        <f>SUM(Q9:Q30)</f>
        <v>326742</v>
      </c>
    </row>
    <row r="9" spans="1:17" ht="9.6" customHeight="1" x14ac:dyDescent="0.2">
      <c r="A9" s="23" t="s">
        <v>6</v>
      </c>
      <c r="B9" s="24">
        <v>403.05</v>
      </c>
      <c r="C9" s="24">
        <v>510</v>
      </c>
      <c r="D9" s="25">
        <v>448</v>
      </c>
      <c r="E9" s="25">
        <v>294</v>
      </c>
      <c r="F9" s="25">
        <v>182</v>
      </c>
      <c r="G9" s="25">
        <v>154</v>
      </c>
      <c r="H9" s="25">
        <v>37</v>
      </c>
      <c r="I9" s="25">
        <v>63</v>
      </c>
      <c r="J9" s="25">
        <v>68.375</v>
      </c>
      <c r="K9" s="25">
        <v>61</v>
      </c>
      <c r="L9" s="25">
        <v>45</v>
      </c>
      <c r="M9" s="25">
        <v>23</v>
      </c>
      <c r="N9" s="25">
        <v>13</v>
      </c>
      <c r="O9" s="25">
        <v>494</v>
      </c>
      <c r="P9" s="25">
        <v>28</v>
      </c>
      <c r="Q9" s="25">
        <v>23</v>
      </c>
    </row>
    <row r="10" spans="1:17" ht="9.6" customHeight="1" x14ac:dyDescent="0.2">
      <c r="A10" s="23" t="s">
        <v>8</v>
      </c>
      <c r="B10" s="24">
        <v>5348</v>
      </c>
      <c r="C10" s="24">
        <v>4106</v>
      </c>
      <c r="D10" s="25">
        <v>3147</v>
      </c>
      <c r="E10" s="25">
        <v>4842</v>
      </c>
      <c r="F10" s="25">
        <v>2483</v>
      </c>
      <c r="G10" s="25">
        <v>2944</v>
      </c>
      <c r="H10" s="25">
        <v>1030</v>
      </c>
      <c r="I10" s="25">
        <v>1983</v>
      </c>
      <c r="J10" s="25">
        <v>1919.5792017865365</v>
      </c>
      <c r="K10" s="25">
        <v>2522</v>
      </c>
      <c r="L10" s="25">
        <v>4138</v>
      </c>
      <c r="M10" s="25">
        <v>4323</v>
      </c>
      <c r="N10" s="25">
        <v>2838</v>
      </c>
      <c r="O10" s="25">
        <v>3551</v>
      </c>
      <c r="P10" s="25">
        <v>4800</v>
      </c>
      <c r="Q10" s="25">
        <v>4223</v>
      </c>
    </row>
    <row r="11" spans="1:17" ht="9.6" customHeight="1" x14ac:dyDescent="0.2">
      <c r="A11" s="23" t="s">
        <v>9</v>
      </c>
      <c r="B11" s="24">
        <v>420</v>
      </c>
      <c r="C11" s="24">
        <v>1028</v>
      </c>
      <c r="D11" s="25">
        <v>701</v>
      </c>
      <c r="E11" s="25">
        <v>2018</v>
      </c>
      <c r="F11" s="25">
        <v>1365</v>
      </c>
      <c r="G11" s="25">
        <v>2966</v>
      </c>
      <c r="H11" s="25">
        <v>11826</v>
      </c>
      <c r="I11" s="25">
        <v>9211</v>
      </c>
      <c r="J11" s="25">
        <v>36159.070347744368</v>
      </c>
      <c r="K11" s="25">
        <v>26814</v>
      </c>
      <c r="L11" s="25">
        <v>12469</v>
      </c>
      <c r="M11" s="25">
        <v>11780</v>
      </c>
      <c r="N11" s="25">
        <v>22195</v>
      </c>
      <c r="O11" s="25">
        <v>32348</v>
      </c>
      <c r="P11" s="25">
        <v>36171</v>
      </c>
      <c r="Q11" s="25">
        <v>81233</v>
      </c>
    </row>
    <row r="12" spans="1:17" ht="9.6" customHeight="1" x14ac:dyDescent="0.2">
      <c r="A12" s="23" t="s">
        <v>10</v>
      </c>
      <c r="B12" s="24">
        <v>4521</v>
      </c>
      <c r="C12" s="24">
        <v>5614</v>
      </c>
      <c r="D12" s="25">
        <v>12142</v>
      </c>
      <c r="E12" s="25">
        <v>28585</v>
      </c>
      <c r="F12" s="25">
        <v>23329</v>
      </c>
      <c r="G12" s="25">
        <v>15626</v>
      </c>
      <c r="H12" s="25">
        <v>19642</v>
      </c>
      <c r="I12" s="25">
        <v>18680</v>
      </c>
      <c r="J12" s="25">
        <v>15528.914796096331</v>
      </c>
      <c r="K12" s="25">
        <v>22426</v>
      </c>
      <c r="L12" s="25">
        <v>7476</v>
      </c>
      <c r="M12" s="25">
        <v>6439</v>
      </c>
      <c r="N12" s="25">
        <v>10411</v>
      </c>
      <c r="O12" s="25">
        <v>12056</v>
      </c>
      <c r="P12" s="25">
        <v>14444</v>
      </c>
      <c r="Q12" s="25">
        <v>8757</v>
      </c>
    </row>
    <row r="13" spans="1:17" ht="9.6" customHeight="1" x14ac:dyDescent="0.2">
      <c r="A13" s="23" t="s">
        <v>11</v>
      </c>
      <c r="B13" s="24">
        <v>3231</v>
      </c>
      <c r="C13" s="24">
        <v>3188</v>
      </c>
      <c r="D13" s="25">
        <v>5606</v>
      </c>
      <c r="E13" s="25">
        <v>5376</v>
      </c>
      <c r="F13" s="25">
        <v>3516</v>
      </c>
      <c r="G13" s="25">
        <v>3044</v>
      </c>
      <c r="H13" s="25">
        <v>2141</v>
      </c>
      <c r="I13" s="25">
        <v>2451</v>
      </c>
      <c r="J13" s="25">
        <v>3429.2157894736847</v>
      </c>
      <c r="K13" s="25">
        <v>4700</v>
      </c>
      <c r="L13" s="25">
        <v>4141</v>
      </c>
      <c r="M13" s="25">
        <v>3657</v>
      </c>
      <c r="N13" s="25">
        <v>1500</v>
      </c>
      <c r="O13" s="25">
        <v>2258</v>
      </c>
      <c r="P13" s="25">
        <v>2121</v>
      </c>
      <c r="Q13" s="25">
        <v>2097</v>
      </c>
    </row>
    <row r="14" spans="1:17" ht="9.6" customHeight="1" x14ac:dyDescent="0.2">
      <c r="A14" s="23" t="s">
        <v>12</v>
      </c>
      <c r="B14" s="24">
        <v>3759</v>
      </c>
      <c r="C14" s="24">
        <v>1995</v>
      </c>
      <c r="D14" s="25">
        <v>1508</v>
      </c>
      <c r="E14" s="25">
        <v>1802</v>
      </c>
      <c r="F14" s="25">
        <v>1253</v>
      </c>
      <c r="G14" s="25">
        <v>841</v>
      </c>
      <c r="H14" s="25">
        <v>696</v>
      </c>
      <c r="I14" s="25">
        <v>1275</v>
      </c>
      <c r="J14" s="25">
        <v>1479.265165762627</v>
      </c>
      <c r="K14" s="25">
        <v>2413</v>
      </c>
      <c r="L14" s="25">
        <v>1002</v>
      </c>
      <c r="M14" s="25">
        <v>1046</v>
      </c>
      <c r="N14" s="25">
        <v>1547</v>
      </c>
      <c r="O14" s="25">
        <v>761</v>
      </c>
      <c r="P14" s="25">
        <v>1547</v>
      </c>
      <c r="Q14" s="25">
        <v>1006</v>
      </c>
    </row>
    <row r="15" spans="1:17" ht="9.6" customHeight="1" x14ac:dyDescent="0.2">
      <c r="A15" s="23" t="s">
        <v>13</v>
      </c>
      <c r="B15" s="24">
        <v>5648</v>
      </c>
      <c r="C15" s="24">
        <v>4167</v>
      </c>
      <c r="D15" s="25">
        <v>1886</v>
      </c>
      <c r="E15" s="25">
        <v>1591</v>
      </c>
      <c r="F15" s="25">
        <v>2395</v>
      </c>
      <c r="G15" s="25">
        <v>854</v>
      </c>
      <c r="H15" s="25">
        <v>880</v>
      </c>
      <c r="I15" s="25">
        <v>1353</v>
      </c>
      <c r="J15" s="25">
        <v>1233.6034512395822</v>
      </c>
      <c r="K15" s="25">
        <v>1091</v>
      </c>
      <c r="L15" s="25">
        <v>2159</v>
      </c>
      <c r="M15" s="25">
        <v>1207</v>
      </c>
      <c r="N15" s="25">
        <v>1476</v>
      </c>
      <c r="O15" s="25">
        <v>1382</v>
      </c>
      <c r="P15" s="25">
        <v>2038</v>
      </c>
      <c r="Q15" s="25">
        <v>93</v>
      </c>
    </row>
    <row r="16" spans="1:17" ht="9.6" customHeight="1" x14ac:dyDescent="0.2">
      <c r="A16" s="23" t="s">
        <v>14</v>
      </c>
      <c r="B16" s="24">
        <v>1473</v>
      </c>
      <c r="C16" s="24">
        <v>3192</v>
      </c>
      <c r="D16" s="25">
        <v>2192</v>
      </c>
      <c r="E16" s="25">
        <v>1472</v>
      </c>
      <c r="F16" s="25">
        <v>2361</v>
      </c>
      <c r="G16" s="25">
        <v>867</v>
      </c>
      <c r="H16" s="25">
        <v>261</v>
      </c>
      <c r="I16" s="25">
        <v>630</v>
      </c>
      <c r="J16" s="25">
        <v>763.85518355765419</v>
      </c>
      <c r="K16" s="25">
        <v>453</v>
      </c>
      <c r="L16" s="25">
        <v>314</v>
      </c>
      <c r="M16" s="25">
        <v>638</v>
      </c>
      <c r="N16" s="25">
        <v>1105</v>
      </c>
      <c r="O16" s="25">
        <v>458</v>
      </c>
      <c r="P16" s="25">
        <v>270</v>
      </c>
      <c r="Q16" s="25">
        <v>772</v>
      </c>
    </row>
    <row r="17" spans="1:17" ht="9.6" customHeight="1" x14ac:dyDescent="0.2">
      <c r="A17" s="23" t="s">
        <v>15</v>
      </c>
      <c r="B17" s="24">
        <v>538</v>
      </c>
      <c r="C17" s="24">
        <v>545</v>
      </c>
      <c r="D17" s="25">
        <v>1016</v>
      </c>
      <c r="E17" s="25">
        <v>512</v>
      </c>
      <c r="F17" s="25">
        <v>562</v>
      </c>
      <c r="G17" s="25">
        <v>1037</v>
      </c>
      <c r="H17" s="25">
        <v>802</v>
      </c>
      <c r="I17" s="25">
        <v>423</v>
      </c>
      <c r="J17" s="25">
        <v>333.89003752845673</v>
      </c>
      <c r="K17" s="25">
        <v>444</v>
      </c>
      <c r="L17" s="25">
        <v>229</v>
      </c>
      <c r="M17" s="25">
        <v>299</v>
      </c>
      <c r="N17" s="25">
        <v>284</v>
      </c>
      <c r="O17" s="25">
        <v>613</v>
      </c>
      <c r="P17" s="25">
        <v>502</v>
      </c>
      <c r="Q17" s="25">
        <v>461</v>
      </c>
    </row>
    <row r="18" spans="1:17" ht="9.6" customHeight="1" x14ac:dyDescent="0.2">
      <c r="A18" s="23" t="s">
        <v>16</v>
      </c>
      <c r="B18" s="24">
        <v>1055</v>
      </c>
      <c r="C18" s="24">
        <v>995</v>
      </c>
      <c r="D18" s="25">
        <v>1184</v>
      </c>
      <c r="E18" s="25">
        <v>161</v>
      </c>
      <c r="F18" s="25">
        <v>1008</v>
      </c>
      <c r="G18" s="25">
        <v>757</v>
      </c>
      <c r="H18" s="25">
        <v>1644</v>
      </c>
      <c r="I18" s="25">
        <v>2377</v>
      </c>
      <c r="J18" s="25">
        <v>428.58441056827922</v>
      </c>
      <c r="K18" s="25">
        <v>445</v>
      </c>
      <c r="L18" s="25">
        <v>368</v>
      </c>
      <c r="M18" s="25">
        <v>773</v>
      </c>
      <c r="N18" s="25">
        <v>514</v>
      </c>
      <c r="O18" s="25">
        <v>484</v>
      </c>
      <c r="P18" s="25">
        <v>1049</v>
      </c>
      <c r="Q18" s="25">
        <v>1377</v>
      </c>
    </row>
    <row r="19" spans="1:17" ht="9.6" customHeight="1" x14ac:dyDescent="0.2">
      <c r="A19" s="23" t="s">
        <v>17</v>
      </c>
      <c r="B19" s="24">
        <v>69291</v>
      </c>
      <c r="C19" s="24">
        <v>107596</v>
      </c>
      <c r="D19" s="25">
        <v>85441</v>
      </c>
      <c r="E19" s="25">
        <v>108140</v>
      </c>
      <c r="F19" s="25">
        <v>130377</v>
      </c>
      <c r="G19" s="25">
        <v>56168</v>
      </c>
      <c r="H19" s="25">
        <v>136827</v>
      </c>
      <c r="I19" s="25">
        <v>134887</v>
      </c>
      <c r="J19" s="25">
        <v>80092.884685266792</v>
      </c>
      <c r="K19" s="25">
        <v>47079</v>
      </c>
      <c r="L19" s="25">
        <v>10405</v>
      </c>
      <c r="M19" s="25">
        <v>72955</v>
      </c>
      <c r="N19" s="25">
        <v>72930</v>
      </c>
      <c r="O19" s="25">
        <v>54455</v>
      </c>
      <c r="P19" s="25">
        <v>47596</v>
      </c>
      <c r="Q19" s="25">
        <v>17537</v>
      </c>
    </row>
    <row r="20" spans="1:17" ht="9.6" customHeight="1" x14ac:dyDescent="0.2">
      <c r="A20" s="23" t="s">
        <v>18</v>
      </c>
      <c r="B20" s="24">
        <v>177</v>
      </c>
      <c r="C20" s="24">
        <v>312</v>
      </c>
      <c r="D20" s="25">
        <v>255</v>
      </c>
      <c r="E20" s="25">
        <v>466</v>
      </c>
      <c r="F20" s="25">
        <v>412</v>
      </c>
      <c r="G20" s="25">
        <v>242</v>
      </c>
      <c r="H20" s="25">
        <v>301</v>
      </c>
      <c r="I20" s="25">
        <v>204</v>
      </c>
      <c r="J20" s="25">
        <v>153.33037378597885</v>
      </c>
      <c r="K20" s="25">
        <v>231</v>
      </c>
      <c r="L20" s="25">
        <v>288</v>
      </c>
      <c r="M20" s="25">
        <v>168</v>
      </c>
      <c r="N20" s="25">
        <v>624</v>
      </c>
      <c r="O20" s="25">
        <v>143</v>
      </c>
      <c r="P20" s="25">
        <v>142</v>
      </c>
      <c r="Q20" s="25">
        <v>25</v>
      </c>
    </row>
    <row r="21" spans="1:17" ht="9.6" customHeight="1" x14ac:dyDescent="0.2">
      <c r="A21" s="23" t="s">
        <v>19</v>
      </c>
      <c r="B21" s="24">
        <v>24121</v>
      </c>
      <c r="C21" s="24">
        <v>24173</v>
      </c>
      <c r="D21" s="25">
        <v>19382</v>
      </c>
      <c r="E21" s="25">
        <v>17495</v>
      </c>
      <c r="F21" s="25">
        <v>11165</v>
      </c>
      <c r="G21" s="25">
        <v>5876</v>
      </c>
      <c r="H21" s="25">
        <v>3166</v>
      </c>
      <c r="I21" s="25">
        <v>9318</v>
      </c>
      <c r="J21" s="25">
        <v>14514.054304511283</v>
      </c>
      <c r="K21" s="25">
        <v>17310</v>
      </c>
      <c r="L21" s="25">
        <v>9706</v>
      </c>
      <c r="M21" s="25">
        <v>12125</v>
      </c>
      <c r="N21" s="25">
        <v>17162</v>
      </c>
      <c r="O21" s="25">
        <v>12531</v>
      </c>
      <c r="P21" s="25">
        <v>12834</v>
      </c>
      <c r="Q21" s="25">
        <v>12464</v>
      </c>
    </row>
    <row r="22" spans="1:17" ht="9.6" customHeight="1" x14ac:dyDescent="0.2">
      <c r="A22" s="23" t="s">
        <v>20</v>
      </c>
      <c r="B22" s="24">
        <v>3664</v>
      </c>
      <c r="C22" s="24">
        <v>3241</v>
      </c>
      <c r="D22" s="25">
        <v>4949</v>
      </c>
      <c r="E22" s="25">
        <v>6244</v>
      </c>
      <c r="F22" s="25">
        <v>4647</v>
      </c>
      <c r="G22" s="25">
        <v>5763</v>
      </c>
      <c r="H22" s="25">
        <v>4051</v>
      </c>
      <c r="I22" s="25">
        <v>6521</v>
      </c>
      <c r="J22" s="25">
        <v>9395.8519932222353</v>
      </c>
      <c r="K22" s="25">
        <v>9202</v>
      </c>
      <c r="L22" s="25">
        <v>9939</v>
      </c>
      <c r="M22" s="25">
        <v>9048</v>
      </c>
      <c r="N22" s="25">
        <v>9021</v>
      </c>
      <c r="O22" s="25">
        <v>7723</v>
      </c>
      <c r="P22" s="25">
        <v>5718</v>
      </c>
      <c r="Q22" s="25">
        <v>6888</v>
      </c>
    </row>
    <row r="23" spans="1:17" ht="9.6" customHeight="1" x14ac:dyDescent="0.2">
      <c r="A23" s="23" t="s">
        <v>21</v>
      </c>
      <c r="B23" s="24">
        <v>6218</v>
      </c>
      <c r="C23" s="24">
        <v>6229</v>
      </c>
      <c r="D23" s="25">
        <v>3980</v>
      </c>
      <c r="E23" s="25">
        <v>6997</v>
      </c>
      <c r="F23" s="25">
        <v>3914</v>
      </c>
      <c r="G23" s="25">
        <v>2869</v>
      </c>
      <c r="H23" s="25">
        <v>2296</v>
      </c>
      <c r="I23" s="25">
        <v>2981</v>
      </c>
      <c r="J23" s="25">
        <v>3864.2416931965754</v>
      </c>
      <c r="K23" s="25">
        <v>4774</v>
      </c>
      <c r="L23" s="25">
        <v>2841</v>
      </c>
      <c r="M23" s="25">
        <v>1395</v>
      </c>
      <c r="N23" s="25">
        <v>3486</v>
      </c>
      <c r="O23" s="25">
        <v>2181</v>
      </c>
      <c r="P23" s="25">
        <v>2738</v>
      </c>
      <c r="Q23" s="25">
        <v>3156</v>
      </c>
    </row>
    <row r="24" spans="1:17" ht="9.6" customHeight="1" x14ac:dyDescent="0.2">
      <c r="A24" s="23" t="s">
        <v>22</v>
      </c>
      <c r="B24" s="24">
        <v>15250</v>
      </c>
      <c r="C24" s="24">
        <v>9794</v>
      </c>
      <c r="D24" s="25">
        <v>4899</v>
      </c>
      <c r="E24" s="25">
        <v>3600</v>
      </c>
      <c r="F24" s="25">
        <v>12313</v>
      </c>
      <c r="G24" s="25">
        <v>7265</v>
      </c>
      <c r="H24" s="25">
        <v>4200</v>
      </c>
      <c r="I24" s="25">
        <v>3216</v>
      </c>
      <c r="J24" s="25">
        <v>8427.6753278896267</v>
      </c>
      <c r="K24" s="25">
        <v>10263</v>
      </c>
      <c r="L24" s="25">
        <v>15362</v>
      </c>
      <c r="M24" s="25">
        <v>8991</v>
      </c>
      <c r="N24" s="25">
        <v>11974</v>
      </c>
      <c r="O24" s="25">
        <v>23224</v>
      </c>
      <c r="P24" s="25">
        <v>31753</v>
      </c>
      <c r="Q24" s="25">
        <v>29039</v>
      </c>
    </row>
    <row r="25" spans="1:17" ht="9.6" customHeight="1" x14ac:dyDescent="0.2">
      <c r="A25" s="23" t="s">
        <v>38</v>
      </c>
      <c r="B25" s="24">
        <v>7420</v>
      </c>
      <c r="C25" s="24">
        <v>24533</v>
      </c>
      <c r="D25" s="25">
        <v>25153</v>
      </c>
      <c r="E25" s="25">
        <v>26354</v>
      </c>
      <c r="F25" s="25">
        <v>20654</v>
      </c>
      <c r="G25" s="25">
        <v>28965</v>
      </c>
      <c r="H25" s="25">
        <v>24699</v>
      </c>
      <c r="I25" s="25">
        <v>24919</v>
      </c>
      <c r="J25" s="25">
        <v>32287.61</v>
      </c>
      <c r="K25" s="25">
        <v>38423</v>
      </c>
      <c r="L25" s="25">
        <v>37278</v>
      </c>
      <c r="M25" s="25">
        <v>22737</v>
      </c>
      <c r="N25" s="25">
        <v>20170</v>
      </c>
      <c r="O25" s="25">
        <v>36608</v>
      </c>
      <c r="P25" s="25">
        <v>27750</v>
      </c>
      <c r="Q25" s="25">
        <v>29493</v>
      </c>
    </row>
    <row r="26" spans="1:17" ht="9.6" customHeight="1" x14ac:dyDescent="0.2">
      <c r="A26" s="23" t="s">
        <v>23</v>
      </c>
      <c r="B26" s="24">
        <v>10978</v>
      </c>
      <c r="C26" s="24">
        <v>7065</v>
      </c>
      <c r="D26" s="25">
        <v>10982</v>
      </c>
      <c r="E26" s="25">
        <v>7865</v>
      </c>
      <c r="F26" s="25">
        <v>10839</v>
      </c>
      <c r="G26" s="25">
        <v>9665</v>
      </c>
      <c r="H26" s="25">
        <v>9707</v>
      </c>
      <c r="I26" s="25">
        <v>11963</v>
      </c>
      <c r="J26" s="25">
        <v>8913.8931382787887</v>
      </c>
      <c r="K26" s="25">
        <v>11117</v>
      </c>
      <c r="L26" s="25">
        <v>7222</v>
      </c>
      <c r="M26" s="25">
        <v>8721</v>
      </c>
      <c r="N26" s="25">
        <v>6278</v>
      </c>
      <c r="O26" s="25">
        <v>6918</v>
      </c>
      <c r="P26" s="25">
        <v>7761</v>
      </c>
      <c r="Q26" s="25">
        <v>6320</v>
      </c>
    </row>
    <row r="27" spans="1:17" ht="9.6" customHeight="1" x14ac:dyDescent="0.2">
      <c r="A27" s="23" t="s">
        <v>24</v>
      </c>
      <c r="B27" s="24">
        <v>830</v>
      </c>
      <c r="C27" s="24">
        <v>1515</v>
      </c>
      <c r="D27" s="25">
        <v>912</v>
      </c>
      <c r="E27" s="25">
        <v>512</v>
      </c>
      <c r="F27" s="25">
        <v>745</v>
      </c>
      <c r="G27" s="25">
        <v>454</v>
      </c>
      <c r="H27" s="25">
        <v>1087</v>
      </c>
      <c r="I27" s="25">
        <v>587</v>
      </c>
      <c r="J27" s="25">
        <v>620.05152557442648</v>
      </c>
      <c r="K27" s="25">
        <v>846</v>
      </c>
      <c r="L27" s="25">
        <v>898</v>
      </c>
      <c r="M27" s="25">
        <v>676</v>
      </c>
      <c r="N27" s="25">
        <v>1310</v>
      </c>
      <c r="O27" s="25">
        <v>114</v>
      </c>
      <c r="P27" s="25">
        <v>996</v>
      </c>
      <c r="Q27" s="25">
        <v>548</v>
      </c>
    </row>
    <row r="28" spans="1:17" ht="9.6" customHeight="1" x14ac:dyDescent="0.2">
      <c r="A28" s="23" t="s">
        <v>25</v>
      </c>
      <c r="B28" s="24">
        <v>8936</v>
      </c>
      <c r="C28" s="24">
        <v>2649</v>
      </c>
      <c r="D28" s="25">
        <v>915</v>
      </c>
      <c r="E28" s="25">
        <v>1064</v>
      </c>
      <c r="F28" s="25">
        <v>553</v>
      </c>
      <c r="G28" s="25">
        <v>430</v>
      </c>
      <c r="H28" s="25">
        <v>25</v>
      </c>
      <c r="I28" s="25">
        <v>38</v>
      </c>
      <c r="J28" s="25">
        <v>5.07</v>
      </c>
      <c r="K28" s="25">
        <v>4</v>
      </c>
      <c r="L28" s="25">
        <v>14</v>
      </c>
      <c r="M28" s="25">
        <v>8</v>
      </c>
      <c r="N28" s="25">
        <v>70</v>
      </c>
      <c r="O28" s="25" t="s">
        <v>7</v>
      </c>
      <c r="P28" s="25" t="s">
        <v>7</v>
      </c>
      <c r="Q28" s="25" t="s">
        <v>7</v>
      </c>
    </row>
    <row r="29" spans="1:17" ht="9.6" customHeight="1" x14ac:dyDescent="0.2">
      <c r="A29" s="23" t="s">
        <v>26</v>
      </c>
      <c r="B29" s="24">
        <v>2659</v>
      </c>
      <c r="C29" s="24">
        <v>4179</v>
      </c>
      <c r="D29" s="25">
        <v>6214</v>
      </c>
      <c r="E29" s="25">
        <v>984</v>
      </c>
      <c r="F29" s="25">
        <v>3532</v>
      </c>
      <c r="G29" s="25">
        <v>4600</v>
      </c>
      <c r="H29" s="25">
        <v>1584</v>
      </c>
      <c r="I29" s="25">
        <v>2835</v>
      </c>
      <c r="J29" s="25">
        <v>2933.360194669212</v>
      </c>
      <c r="K29" s="25">
        <v>4058</v>
      </c>
      <c r="L29" s="25">
        <v>4995</v>
      </c>
      <c r="M29" s="25">
        <v>5688</v>
      </c>
      <c r="N29" s="25">
        <v>4235</v>
      </c>
      <c r="O29" s="25">
        <v>3946</v>
      </c>
      <c r="P29" s="25">
        <v>5328</v>
      </c>
      <c r="Q29" s="25">
        <v>7718</v>
      </c>
    </row>
    <row r="30" spans="1:17" ht="9.6" customHeight="1" x14ac:dyDescent="0.2">
      <c r="A30" s="23" t="s">
        <v>54</v>
      </c>
      <c r="B30" s="24">
        <v>70828</v>
      </c>
      <c r="C30" s="24">
        <v>51884</v>
      </c>
      <c r="D30" s="25">
        <v>42577</v>
      </c>
      <c r="E30" s="25">
        <v>25865</v>
      </c>
      <c r="F30" s="25">
        <v>31691</v>
      </c>
      <c r="G30" s="25">
        <v>59997</v>
      </c>
      <c r="H30" s="25">
        <v>31223</v>
      </c>
      <c r="I30" s="25">
        <v>33910</v>
      </c>
      <c r="J30" s="25">
        <v>22992</v>
      </c>
      <c r="K30" s="25">
        <v>25852</v>
      </c>
      <c r="L30" s="25">
        <v>63284</v>
      </c>
      <c r="M30" s="25">
        <v>51830</v>
      </c>
      <c r="N30" s="25">
        <v>19132</v>
      </c>
      <c r="O30" s="25">
        <v>91023</v>
      </c>
      <c r="P30" s="25">
        <v>109228</v>
      </c>
      <c r="Q30" s="25">
        <v>113512</v>
      </c>
    </row>
    <row r="31" spans="1:17" ht="9" customHeight="1" x14ac:dyDescent="0.2">
      <c r="A31" s="20" t="s">
        <v>27</v>
      </c>
      <c r="B31" s="21">
        <v>69361</v>
      </c>
      <c r="C31" s="21">
        <v>69707</v>
      </c>
      <c r="D31" s="22">
        <v>70691</v>
      </c>
      <c r="E31" s="22">
        <v>76178</v>
      </c>
      <c r="F31" s="22">
        <v>73971</v>
      </c>
      <c r="G31" s="22">
        <v>73779</v>
      </c>
      <c r="H31" s="22">
        <v>86119</v>
      </c>
      <c r="I31" s="22">
        <v>75069</v>
      </c>
      <c r="J31" s="22">
        <v>72078.674536746679</v>
      </c>
      <c r="K31" s="22">
        <v>97787</v>
      </c>
      <c r="L31" s="22">
        <v>68934</v>
      </c>
      <c r="M31" s="22">
        <v>59743</v>
      </c>
      <c r="N31" s="22">
        <f>SUM(N32:N40)</f>
        <v>80540</v>
      </c>
      <c r="O31" s="22">
        <f>SUM(O32:O40)</f>
        <v>71290</v>
      </c>
      <c r="P31" s="22">
        <f>SUM(P32:P40)</f>
        <v>70074</v>
      </c>
      <c r="Q31" s="22">
        <f>SUM(Q32:Q40)</f>
        <v>89556</v>
      </c>
    </row>
    <row r="32" spans="1:17" ht="9.6" customHeight="1" x14ac:dyDescent="0.2">
      <c r="A32" s="23" t="s">
        <v>28</v>
      </c>
      <c r="B32" s="24">
        <v>289</v>
      </c>
      <c r="C32" s="24">
        <v>540</v>
      </c>
      <c r="D32" s="25">
        <v>971</v>
      </c>
      <c r="E32" s="25">
        <v>313</v>
      </c>
      <c r="F32" s="25">
        <v>499</v>
      </c>
      <c r="G32" s="25">
        <v>813</v>
      </c>
      <c r="H32" s="25">
        <v>714</v>
      </c>
      <c r="I32" s="25">
        <v>1368</v>
      </c>
      <c r="J32" s="25">
        <v>1025.2702574907073</v>
      </c>
      <c r="K32" s="25">
        <v>119</v>
      </c>
      <c r="L32" s="25">
        <v>535</v>
      </c>
      <c r="M32" s="25">
        <v>419</v>
      </c>
      <c r="N32" s="25">
        <v>643</v>
      </c>
      <c r="O32" s="25">
        <v>731</v>
      </c>
      <c r="P32" s="25">
        <v>565</v>
      </c>
      <c r="Q32" s="25">
        <v>331</v>
      </c>
    </row>
    <row r="33" spans="1:17" ht="9.6" customHeight="1" x14ac:dyDescent="0.2">
      <c r="A33" s="23" t="s">
        <v>29</v>
      </c>
      <c r="B33" s="24">
        <v>9804</v>
      </c>
      <c r="C33" s="24">
        <v>9901</v>
      </c>
      <c r="D33" s="25">
        <v>3578</v>
      </c>
      <c r="E33" s="25">
        <v>3279</v>
      </c>
      <c r="F33" s="25">
        <v>3725</v>
      </c>
      <c r="G33" s="25">
        <v>3763</v>
      </c>
      <c r="H33" s="25">
        <v>2727</v>
      </c>
      <c r="I33" s="25">
        <v>4851</v>
      </c>
      <c r="J33" s="25">
        <v>1691.7769180434495</v>
      </c>
      <c r="K33" s="25">
        <v>4103</v>
      </c>
      <c r="L33" s="25">
        <v>3392</v>
      </c>
      <c r="M33" s="25">
        <v>1991</v>
      </c>
      <c r="N33" s="25">
        <v>9207</v>
      </c>
      <c r="O33" s="25">
        <v>6627</v>
      </c>
      <c r="P33" s="25">
        <v>5244</v>
      </c>
      <c r="Q33" s="25">
        <v>5165</v>
      </c>
    </row>
    <row r="34" spans="1:17" ht="9.6" customHeight="1" x14ac:dyDescent="0.2">
      <c r="A34" s="23" t="s">
        <v>30</v>
      </c>
      <c r="B34" s="24">
        <v>1113</v>
      </c>
      <c r="C34" s="24">
        <v>1412</v>
      </c>
      <c r="D34" s="25">
        <v>2654</v>
      </c>
      <c r="E34" s="25">
        <v>2433</v>
      </c>
      <c r="F34" s="25">
        <v>1893</v>
      </c>
      <c r="G34" s="25">
        <v>1913</v>
      </c>
      <c r="H34" s="25">
        <v>906</v>
      </c>
      <c r="I34" s="25">
        <v>1263</v>
      </c>
      <c r="J34" s="25">
        <v>1639.3593644184502</v>
      </c>
      <c r="K34" s="25">
        <v>1838</v>
      </c>
      <c r="L34" s="25">
        <v>1560</v>
      </c>
      <c r="M34" s="25">
        <v>1754</v>
      </c>
      <c r="N34" s="25">
        <v>2573</v>
      </c>
      <c r="O34" s="25">
        <v>2329</v>
      </c>
      <c r="P34" s="25">
        <v>1932</v>
      </c>
      <c r="Q34" s="25">
        <v>1571</v>
      </c>
    </row>
    <row r="35" spans="1:17" ht="9.6" customHeight="1" x14ac:dyDescent="0.2">
      <c r="A35" s="23" t="s">
        <v>31</v>
      </c>
      <c r="B35" s="24">
        <v>2516</v>
      </c>
      <c r="C35" s="24">
        <v>3929</v>
      </c>
      <c r="D35" s="25">
        <v>1630</v>
      </c>
      <c r="E35" s="25">
        <v>1232</v>
      </c>
      <c r="F35" s="25">
        <v>1826</v>
      </c>
      <c r="G35" s="25">
        <v>1374</v>
      </c>
      <c r="H35" s="25">
        <v>2062</v>
      </c>
      <c r="I35" s="25">
        <v>2047</v>
      </c>
      <c r="J35" s="25">
        <v>2483.4817784510301</v>
      </c>
      <c r="K35" s="25">
        <v>2685</v>
      </c>
      <c r="L35" s="25">
        <v>2376</v>
      </c>
      <c r="M35" s="25">
        <v>2876</v>
      </c>
      <c r="N35" s="25">
        <v>2787</v>
      </c>
      <c r="O35" s="25">
        <v>2022</v>
      </c>
      <c r="P35" s="25">
        <v>2021</v>
      </c>
      <c r="Q35" s="25">
        <v>333</v>
      </c>
    </row>
    <row r="36" spans="1:17" ht="9.6" customHeight="1" x14ac:dyDescent="0.2">
      <c r="A36" s="23" t="s">
        <v>55</v>
      </c>
      <c r="B36" s="24">
        <v>6303</v>
      </c>
      <c r="C36" s="24">
        <v>1521</v>
      </c>
      <c r="D36" s="25">
        <v>789</v>
      </c>
      <c r="E36" s="25">
        <v>644</v>
      </c>
      <c r="F36" s="25">
        <v>1509</v>
      </c>
      <c r="G36" s="25">
        <v>1648</v>
      </c>
      <c r="H36" s="25">
        <v>4049</v>
      </c>
      <c r="I36" s="25">
        <v>4824</v>
      </c>
      <c r="J36" s="25">
        <v>828.28749989261303</v>
      </c>
      <c r="K36" s="25">
        <v>1843</v>
      </c>
      <c r="L36" s="25">
        <v>2824</v>
      </c>
      <c r="M36" s="25">
        <v>1022</v>
      </c>
      <c r="N36" s="25">
        <v>745</v>
      </c>
      <c r="O36" s="25">
        <v>2180</v>
      </c>
      <c r="P36" s="25">
        <v>1643</v>
      </c>
      <c r="Q36" s="25">
        <v>616</v>
      </c>
    </row>
    <row r="37" spans="1:17" ht="9.6" customHeight="1" x14ac:dyDescent="0.2">
      <c r="A37" s="23" t="s">
        <v>32</v>
      </c>
      <c r="B37" s="24">
        <v>13289</v>
      </c>
      <c r="C37" s="24">
        <v>14654</v>
      </c>
      <c r="D37" s="25">
        <v>15654</v>
      </c>
      <c r="E37" s="25">
        <v>10337</v>
      </c>
      <c r="F37" s="25">
        <v>9581</v>
      </c>
      <c r="G37" s="25">
        <v>9006</v>
      </c>
      <c r="H37" s="25">
        <v>5251</v>
      </c>
      <c r="I37" s="25">
        <v>8766</v>
      </c>
      <c r="J37" s="25">
        <v>8893.8734281592151</v>
      </c>
      <c r="K37" s="25">
        <v>11071</v>
      </c>
      <c r="L37" s="25">
        <v>9022</v>
      </c>
      <c r="M37" s="25">
        <v>9162</v>
      </c>
      <c r="N37" s="25">
        <v>8451</v>
      </c>
      <c r="O37" s="25">
        <v>6940</v>
      </c>
      <c r="P37" s="25">
        <v>5866</v>
      </c>
      <c r="Q37" s="25">
        <v>4377</v>
      </c>
    </row>
    <row r="38" spans="1:17" ht="9.6" customHeight="1" x14ac:dyDescent="0.2">
      <c r="A38" s="23" t="s">
        <v>33</v>
      </c>
      <c r="B38" s="24">
        <v>1</v>
      </c>
      <c r="C38" s="24" t="s">
        <v>7</v>
      </c>
      <c r="D38" s="25">
        <v>85</v>
      </c>
      <c r="E38" s="25" t="s">
        <v>7</v>
      </c>
      <c r="F38" s="25" t="s">
        <v>7</v>
      </c>
      <c r="G38" s="25">
        <v>2</v>
      </c>
      <c r="H38" s="25" t="s">
        <v>7</v>
      </c>
      <c r="I38" s="25" t="s">
        <v>7</v>
      </c>
      <c r="J38" s="25" t="s">
        <v>7</v>
      </c>
      <c r="K38" s="25">
        <v>31</v>
      </c>
      <c r="L38" s="25" t="s">
        <v>7</v>
      </c>
      <c r="M38" s="25" t="s">
        <v>7</v>
      </c>
      <c r="N38" s="25" t="s">
        <v>7</v>
      </c>
      <c r="O38" s="25" t="s">
        <v>7</v>
      </c>
      <c r="P38" s="25" t="s">
        <v>7</v>
      </c>
      <c r="Q38" s="25" t="s">
        <v>7</v>
      </c>
    </row>
    <row r="39" spans="1:17" ht="9.6" customHeight="1" x14ac:dyDescent="0.2">
      <c r="A39" s="23" t="s">
        <v>39</v>
      </c>
      <c r="B39" s="24">
        <v>32970</v>
      </c>
      <c r="C39" s="24">
        <v>34269</v>
      </c>
      <c r="D39" s="25">
        <v>41272</v>
      </c>
      <c r="E39" s="25">
        <v>53297</v>
      </c>
      <c r="F39" s="25">
        <v>52122</v>
      </c>
      <c r="G39" s="25">
        <v>52131</v>
      </c>
      <c r="H39" s="25">
        <v>66473</v>
      </c>
      <c r="I39" s="25">
        <v>47311</v>
      </c>
      <c r="J39" s="25">
        <v>49171.625290291217</v>
      </c>
      <c r="K39" s="25">
        <v>55171</v>
      </c>
      <c r="L39" s="25">
        <v>38906</v>
      </c>
      <c r="M39" s="25">
        <v>30654</v>
      </c>
      <c r="N39" s="25">
        <v>39884</v>
      </c>
      <c r="O39" s="25">
        <v>39457</v>
      </c>
      <c r="P39" s="25">
        <v>41872</v>
      </c>
      <c r="Q39" s="25">
        <v>53174</v>
      </c>
    </row>
    <row r="40" spans="1:17" ht="9.6" customHeight="1" x14ac:dyDescent="0.2">
      <c r="A40" s="23" t="s">
        <v>34</v>
      </c>
      <c r="B40" s="24">
        <v>3076</v>
      </c>
      <c r="C40" s="24">
        <v>3481</v>
      </c>
      <c r="D40" s="25">
        <v>4058</v>
      </c>
      <c r="E40" s="25">
        <v>4643</v>
      </c>
      <c r="F40" s="25">
        <v>2816</v>
      </c>
      <c r="G40" s="25">
        <v>3129</v>
      </c>
      <c r="H40" s="25">
        <v>3937</v>
      </c>
      <c r="I40" s="25">
        <v>4639</v>
      </c>
      <c r="J40" s="25">
        <v>6345</v>
      </c>
      <c r="K40" s="25">
        <v>20926</v>
      </c>
      <c r="L40" s="25">
        <v>10319</v>
      </c>
      <c r="M40" s="25">
        <v>11865</v>
      </c>
      <c r="N40" s="25">
        <v>16250</v>
      </c>
      <c r="O40" s="25">
        <v>11004</v>
      </c>
      <c r="P40" s="25">
        <v>10931</v>
      </c>
      <c r="Q40" s="25">
        <v>23989</v>
      </c>
    </row>
    <row r="41" spans="1:17" ht="9" customHeight="1" x14ac:dyDescent="0.2">
      <c r="A41" s="20" t="s">
        <v>35</v>
      </c>
      <c r="B41" s="21">
        <v>1065</v>
      </c>
      <c r="C41" s="21">
        <v>1175</v>
      </c>
      <c r="D41" s="22">
        <v>2167</v>
      </c>
      <c r="E41" s="22">
        <v>1018</v>
      </c>
      <c r="F41" s="22">
        <v>827</v>
      </c>
      <c r="G41" s="22">
        <v>784</v>
      </c>
      <c r="H41" s="22">
        <v>579</v>
      </c>
      <c r="I41" s="22">
        <v>2656</v>
      </c>
      <c r="J41" s="22">
        <v>3551</v>
      </c>
      <c r="K41" s="22">
        <v>2113</v>
      </c>
      <c r="L41" s="22">
        <v>1444</v>
      </c>
      <c r="M41" s="22">
        <v>2956</v>
      </c>
      <c r="N41" s="22">
        <v>2314</v>
      </c>
      <c r="O41" s="22">
        <v>1387</v>
      </c>
      <c r="P41" s="22">
        <v>3368</v>
      </c>
      <c r="Q41" s="22">
        <v>821</v>
      </c>
    </row>
    <row r="42" spans="1:17" ht="3" customHeight="1" x14ac:dyDescent="0.2">
      <c r="A42" s="13"/>
      <c r="B42" s="7"/>
      <c r="C42" s="7"/>
      <c r="D42" s="7"/>
      <c r="E42" s="7"/>
      <c r="F42" s="7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ht="10.5" customHeight="1" x14ac:dyDescent="0.2">
      <c r="A43" s="28" t="s">
        <v>57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1:17" ht="12" customHeight="1" x14ac:dyDescent="0.2">
      <c r="A44" s="17" t="s">
        <v>53</v>
      </c>
      <c r="B44" s="6"/>
      <c r="C44" s="6"/>
      <c r="D44" s="6"/>
      <c r="E44" s="6"/>
      <c r="F44" s="6"/>
      <c r="G44" s="6"/>
      <c r="H44" s="6"/>
      <c r="I44" s="6"/>
      <c r="J44" s="6"/>
      <c r="K44" s="6"/>
    </row>
    <row r="46" spans="1:17" x14ac:dyDescent="0.2">
      <c r="B46" s="10"/>
      <c r="C46" s="10"/>
      <c r="D46" s="10"/>
      <c r="E46" s="10"/>
      <c r="F46" s="10"/>
    </row>
    <row r="51" spans="18:32" x14ac:dyDescent="0.2"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8:32" x14ac:dyDescent="0.2"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8:32" x14ac:dyDescent="0.2"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8:32" x14ac:dyDescent="0.2"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8:32" x14ac:dyDescent="0.2"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8:32" x14ac:dyDescent="0.2"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8:32" x14ac:dyDescent="0.2">
      <c r="R57" s="3"/>
      <c r="S57" s="3"/>
      <c r="AB57" s="18"/>
      <c r="AC57" s="18"/>
      <c r="AD57" s="18"/>
      <c r="AE57" s="18"/>
      <c r="AF57" s="18"/>
    </row>
    <row r="58" spans="18:32" x14ac:dyDescent="0.2">
      <c r="R58" s="3"/>
      <c r="S58" s="26"/>
      <c r="T58" s="29">
        <v>2007</v>
      </c>
      <c r="U58" s="29" t="s">
        <v>44</v>
      </c>
      <c r="V58" s="29" t="s">
        <v>46</v>
      </c>
      <c r="W58" s="29">
        <v>2010</v>
      </c>
      <c r="X58" s="29" t="s">
        <v>48</v>
      </c>
      <c r="Y58" s="29" t="s">
        <v>49</v>
      </c>
      <c r="Z58" s="29" t="s">
        <v>50</v>
      </c>
      <c r="AA58" s="29">
        <v>2014</v>
      </c>
      <c r="AB58" s="29" t="s">
        <v>56</v>
      </c>
      <c r="AC58" s="18"/>
      <c r="AD58" s="18"/>
      <c r="AE58" s="18"/>
      <c r="AF58" s="18"/>
    </row>
    <row r="59" spans="18:32" x14ac:dyDescent="0.2">
      <c r="R59" s="3"/>
      <c r="S59" s="26" t="s">
        <v>43</v>
      </c>
      <c r="T59" s="30">
        <v>347.55</v>
      </c>
      <c r="U59" s="31">
        <v>321.17405115689911</v>
      </c>
      <c r="V59" s="31">
        <v>330.428</v>
      </c>
      <c r="W59" s="32">
        <v>264.95100000000002</v>
      </c>
      <c r="X59" s="32">
        <v>287.226</v>
      </c>
      <c r="Y59" s="32">
        <v>297.7</v>
      </c>
      <c r="Z59" s="32">
        <v>365.94600000000003</v>
      </c>
      <c r="AA59" s="32">
        <v>388.25599999999997</v>
      </c>
      <c r="AB59" s="33">
        <v>417.11900000000003</v>
      </c>
      <c r="AC59" s="18"/>
      <c r="AD59" s="18"/>
      <c r="AE59" s="18"/>
      <c r="AF59" s="18"/>
    </row>
    <row r="60" spans="18:32" x14ac:dyDescent="0.2">
      <c r="R60" s="3"/>
      <c r="S60" s="3"/>
      <c r="T60" s="32">
        <v>344.82299999999998</v>
      </c>
      <c r="U60" s="32">
        <v>347.55</v>
      </c>
      <c r="V60" s="32">
        <v>321.17405115689911</v>
      </c>
      <c r="W60" s="32">
        <v>330.428</v>
      </c>
      <c r="X60" s="32">
        <v>264.95100000000002</v>
      </c>
      <c r="Y60" s="32">
        <v>287.226</v>
      </c>
      <c r="Z60" s="32">
        <v>348.42899999999997</v>
      </c>
      <c r="AB60" s="18"/>
      <c r="AC60" s="18"/>
      <c r="AD60" s="18"/>
      <c r="AE60" s="18"/>
      <c r="AF60" s="18"/>
    </row>
    <row r="61" spans="18:32" x14ac:dyDescent="0.2">
      <c r="R61" s="3"/>
      <c r="S61" s="27"/>
      <c r="T61" s="32"/>
      <c r="U61" s="32"/>
      <c r="V61" s="32"/>
      <c r="W61" s="32"/>
      <c r="X61" s="32"/>
      <c r="Y61" s="32"/>
      <c r="Z61" s="32"/>
      <c r="AA61" s="32"/>
      <c r="AB61" s="18"/>
      <c r="AC61" s="18"/>
      <c r="AD61" s="18"/>
      <c r="AE61" s="18"/>
      <c r="AF61" s="18"/>
    </row>
    <row r="62" spans="18:32" x14ac:dyDescent="0.2"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8:32" ht="12.75" x14ac:dyDescent="0.2">
      <c r="R63" s="3"/>
      <c r="S63" s="3"/>
      <c r="T63" s="3"/>
      <c r="U63" s="3"/>
      <c r="V63" s="3"/>
      <c r="W63" s="3"/>
      <c r="X63" s="3"/>
      <c r="Y63" s="3"/>
      <c r="Z63" s="3"/>
      <c r="AA63" s="22"/>
    </row>
    <row r="64" spans="18:32" x14ac:dyDescent="0.2"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8:27" x14ac:dyDescent="0.2"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8:27" x14ac:dyDescent="0.2">
      <c r="R66" s="3"/>
      <c r="S66" s="3"/>
      <c r="T66" s="3"/>
      <c r="U66" s="3"/>
      <c r="V66" s="3"/>
      <c r="W66" s="3"/>
      <c r="X66" s="3"/>
      <c r="Y66" s="3"/>
      <c r="Z66" s="3"/>
      <c r="AA66" s="3"/>
    </row>
  </sheetData>
  <phoneticPr fontId="0" type="noConversion"/>
  <printOptions horizontalCentered="1"/>
  <pageMargins left="1.9685039370078741" right="1.9685039370078741" top="1.3779527559055118" bottom="1.3779527559055118" header="0" footer="0"/>
  <pageSetup paperSize="9" scale="91" orientation="portrait" r:id="rId1"/>
  <headerFooter alignWithMargins="0"/>
  <ignoredErrors>
    <ignoredError sqref="H5:O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13.9</vt:lpstr>
      <vt:lpstr>'13.9'!Área_de_impresión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2016-06-03T15:28:19Z</cp:lastPrinted>
  <dcterms:created xsi:type="dcterms:W3CDTF">2003-11-04T20:48:42Z</dcterms:created>
  <dcterms:modified xsi:type="dcterms:W3CDTF">2016-08-09T18:34:06Z</dcterms:modified>
</cp:coreProperties>
</file>