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2.32 New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>#N/A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key2" localSheetId="0" hidden="1">#REF!</definedName>
    <definedName name="_______key2" hidden="1">#REF!</definedName>
    <definedName name="______A2" localSheetId="0">'[3]R. Natural'!#REF!</definedName>
    <definedName name="______A2">'[4]R. Natural'!#REF!</definedName>
    <definedName name="______bol52" localSheetId="0">[5]PAG_35!#REF!</definedName>
    <definedName name="______bol52">[5]PAG_35!#REF!</definedName>
    <definedName name="______BTP1">[6]BTPMP!$A$2:$M$19922</definedName>
    <definedName name="______BTP2">[6]BTPMS!$A$2:$N$19683</definedName>
    <definedName name="______CDB1">[6]CDMP!$B$2:$N$20020</definedName>
    <definedName name="______CDB2">[6]CDMS!$A$2:$M$20027</definedName>
    <definedName name="______cdr2" localSheetId="0">[7]Cdr7!#REF!</definedName>
    <definedName name="______cdr2">[7]Cdr7!#REF!</definedName>
    <definedName name="______Cdr7">'[8]Cdrs 1-2'!$A$1:$S$46</definedName>
    <definedName name="______Cdr8">'[8]Cdrs 1-2'!$A$69:$S$114</definedName>
    <definedName name="______Dur1">[6]Dur!$A$2:$I$27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[9]PAG19!$B$3:$I$39</definedName>
    <definedName name="______RM2">[9]PAG19!$J$3:$P$39</definedName>
    <definedName name="_____A2" localSheetId="0">'[3]R. Natural'!#REF!</definedName>
    <definedName name="_____A2">'[4]R. Natural'!#REF!</definedName>
    <definedName name="_____bol52" localSheetId="0">[5]PAG_35!#REF!</definedName>
    <definedName name="_____bol52">[5]PAG_35!#REF!</definedName>
    <definedName name="_____BTP1">[6]BTPMP!$A$2:$M$19922</definedName>
    <definedName name="_____BTP2">[6]BTPMS!$A$2:$N$19683</definedName>
    <definedName name="_____CDB1">[6]CDMP!$B$2:$N$20020</definedName>
    <definedName name="_____CDB2">[6]CDMS!$A$2:$M$20027</definedName>
    <definedName name="_____cdr2" localSheetId="0">[7]Cdr7!#REF!</definedName>
    <definedName name="_____cdr2">[7]Cdr7!#REF!</definedName>
    <definedName name="_____Cdr7">'[8]Cdrs 1-2'!$A$1:$S$46</definedName>
    <definedName name="_____Cdr8">'[8]Cdrs 1-2'!$A$69:$S$114</definedName>
    <definedName name="_____Dur1">[6]Dur!$A$2:$I$27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[9]PAG19!$B$3:$I$39</definedName>
    <definedName name="_____RM2">[9]PAG19!$J$3:$P$39</definedName>
    <definedName name="____A2" localSheetId="0">'[3]R. Natural'!#REF!</definedName>
    <definedName name="____A2">'[4]R. Natural'!#REF!</definedName>
    <definedName name="____bol52" localSheetId="0">[5]PAG_35!#REF!</definedName>
    <definedName name="____bol52">[5]PAG_35!#REF!</definedName>
    <definedName name="____BTP1">[6]BTPMP!$A$2:$M$19922</definedName>
    <definedName name="____BTP2">[6]BTPMS!$A$2:$N$19683</definedName>
    <definedName name="____CDB1">[6]CDMP!$B$2:$N$20020</definedName>
    <definedName name="____CDB2">[6]CDMS!$A$2:$M$20027</definedName>
    <definedName name="____cdr2" localSheetId="0">[7]Cdr7!#REF!</definedName>
    <definedName name="____cdr2">[7]Cdr7!#REF!</definedName>
    <definedName name="____Cdr7">'[8]Cdrs 1-2'!$A$1:$S$46</definedName>
    <definedName name="____Cdr8">'[8]Cdrs 1-2'!$A$69:$S$114</definedName>
    <definedName name="____Dur1">[6]Dur!$A$2:$I$27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[9]PAG19!$B$3:$I$39</definedName>
    <definedName name="____RM2">[9]PAG19!$J$3:$P$39</definedName>
    <definedName name="___A2" localSheetId="0">'[3]R. Natural'!#REF!</definedName>
    <definedName name="___A2">'[4]R. Natural'!#REF!</definedName>
    <definedName name="___bol52" localSheetId="0">[5]PAG_35!#REF!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 localSheetId="0">[7]Cdr7!#REF!</definedName>
    <definedName name="___cdr2">[7]Cdr7!#REF!</definedName>
    <definedName name="___Cdr7">'[8]Cdrs 1-2'!$A$1:$S$46</definedName>
    <definedName name="___Cdr8">'[8]Cdrs 1-2'!$A$69:$S$114</definedName>
    <definedName name="___Dur1">[6]Dur!$A$2:$I$27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[9]PAG19!$B$3:$I$39</definedName>
    <definedName name="___RM2">[9]PAG19!$J$3:$P$39</definedName>
    <definedName name="__1__123Graph_ACHART_1" hidden="1">[10]Hoja3!$J$368:$J$408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2__123Graph_XCHART_1" hidden="1">[10]Hoja3!$A$368:$A$408</definedName>
    <definedName name="__A2" localSheetId="0">'[3]R. Natural'!#REF!</definedName>
    <definedName name="__A2">'[4]R. Natural'!#REF!</definedName>
    <definedName name="__bol52" localSheetId="0">[5]PAG_35!#REF!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 localSheetId="0">[7]Cdr7!#REF!</definedName>
    <definedName name="__cdr2">[7]Cdr7!#REF!</definedName>
    <definedName name="__Cdr7">'[8]Cdrs 1-2'!$A$1:$S$46</definedName>
    <definedName name="__Cdr8">'[8]Cdrs 1-2'!$A$69:$S$114</definedName>
    <definedName name="__Dur1">[6]Dur!$A$2:$I$27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[9]PAG19!$B$3:$I$39</definedName>
    <definedName name="__RM2">[9]PAG19!$J$3:$P$39</definedName>
    <definedName name="_1_">#REF!</definedName>
    <definedName name="_1__123Graph_ACHART_1" localSheetId="0" hidden="1">[10]Hoja3!$J$368:$J$408</definedName>
    <definedName name="_1__123Graph_ACHART_1" hidden="1">[12]Hoja3!$J$368:$J$408</definedName>
    <definedName name="_1__123Graph_AGráfico_1A" hidden="1">[13]HIERRO!$B$47:$D$47</definedName>
    <definedName name="_16_0" localSheetId="0">#REF!</definedName>
    <definedName name="_16_0">#REF!</definedName>
    <definedName name="_2_" localSheetId="0">#REF!</definedName>
    <definedName name="_2_">#REF!</definedName>
    <definedName name="_2__123Graph_ACHART_1" hidden="1">[10]Hoja3!$J$368:$J$408</definedName>
    <definedName name="_2__123Graph_BCHART_1" hidden="1">[14]EST_PB!$B$18:$D$18</definedName>
    <definedName name="_2__123Graph_XCHART_1" localSheetId="0" hidden="1">[10]Hoja3!$A$368:$A$408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[10]Hoja3!$J$368:$J$408</definedName>
    <definedName name="_3__123Graph_BGráfico_1A" hidden="1">[13]HIERRO!$B$49:$D$49</definedName>
    <definedName name="_3__123Graph_XCHART_1" hidden="1">[10]Hoja3!$A$368:$A$408</definedName>
    <definedName name="_3_0">#REF!</definedName>
    <definedName name="_30_0">#REF!</definedName>
    <definedName name="_31_0">#REF!</definedName>
    <definedName name="_4__123Graph_CCHART_1" hidden="1">[14]EST_PB!$B$19:$D$19</definedName>
    <definedName name="_4__123Graph_XCHART_1" hidden="1">[10]Hoja3!$A$368:$A$408</definedName>
    <definedName name="_4_0">#REF!</definedName>
    <definedName name="_5__123Graph_CGráfico_1A" hidden="1">[13]HIERRO!$B$51:$D$51</definedName>
    <definedName name="_6__123Graph_DGráfico_1A" hidden="1">[13]HIERRO!$B$53:$D$53</definedName>
    <definedName name="_6_0" localSheetId="0">#REF!</definedName>
    <definedName name="_6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" localSheetId="0">#REF!</definedName>
    <definedName name="_7_">#REF!</definedName>
    <definedName name="_7__123Graph_EGráfico_1A" hidden="1">[13]HIERRO!$B$53:$D$53</definedName>
    <definedName name="_8__123Graph_ACHART_1" hidden="1">[10]Hoja3!$J$368:$J$408</definedName>
    <definedName name="_8__123Graph_FGráfico_1A" hidden="1">[14]HIERRO!#REF!</definedName>
    <definedName name="_9__123Graph_XCHART_1" hidden="1">[10]Hoja3!$A$368:$A$408</definedName>
    <definedName name="_9__123Graph_XGráfico_1A" hidden="1">[14]HIERRO!#REF!</definedName>
    <definedName name="_A2" localSheetId="0">'[15]R. Natural'!#REF!</definedName>
    <definedName name="_A2">'[15]R.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 localSheetId="0">[7]Cdr7!#REF!</definedName>
    <definedName name="_cdr2">[7]Cdr7!#REF!</definedName>
    <definedName name="_Cdr7">'[8]Cdrs 1-2'!$A$1:$S$46</definedName>
    <definedName name="_Cdr8">'[8]Cdrs 1-2'!$A$69:$S$114</definedName>
    <definedName name="_Dur1">[6]Dur!$A$2:$I$27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#REF!</definedName>
    <definedName name="_Key1" hidden="1">#REF!</definedName>
    <definedName name="_Key2" hidden="1">[16]plomo!$J$7:$J$17</definedName>
    <definedName name="_key3" localSheetId="0" hidden="1">#REF!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aa" localSheetId="0">#REF!</definedName>
    <definedName name="aaaa">#REF!</definedName>
    <definedName name="aaaaa" hidden="1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[18]PAG_35!#REF!</definedName>
    <definedName name="anexo">[18]PAG_35!#REF!</definedName>
    <definedName name="anexo_especial" localSheetId="0">[19]PAG_37!#REF!</definedName>
    <definedName name="anexo_especial">[19]PAG_37!#REF!</definedName>
    <definedName name="anexos" localSheetId="0">[20]PAG_35!#REF!</definedName>
    <definedName name="anexos">[20]PAG_35!#REF!</definedName>
    <definedName name="_xlnm.Print_Area" localSheetId="0">'2.32 New'!$A$1:$K$31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 localSheetId="0">#REF!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 localSheetId="0">#REF!</definedName>
    <definedName name="AreaDeFechasDeCuadro6">#REF!</definedName>
    <definedName name="AreaDeFechasDeCuadro8">'[21]Anex-SFN'!$J$7:$R$7</definedName>
    <definedName name="asde" localSheetId="0" hidden="1">#REF!</definedName>
    <definedName name="asde" hidden="1">#REF!</definedName>
    <definedName name="base0" localSheetId="0">[22]Sem!#REF!</definedName>
    <definedName name="base0">[22]Sem!#REF!</definedName>
    <definedName name="_xlnm.Database" localSheetId="0">[23]OPERACIONES!#REF!</definedName>
    <definedName name="_xlnm.Database">[24]OPERACIONES!#REF!</definedName>
    <definedName name="baseFP">[22]BASFinP!$DW$1</definedName>
    <definedName name="baseProm" localSheetId="0">[22]BASPromP!#REF!</definedName>
    <definedName name="baseProm">[22]BASPromP!#REF!</definedName>
    <definedName name="BLPH1" localSheetId="0" hidden="1">#REF!</definedName>
    <definedName name="BLPH1" hidden="1">#REF!</definedName>
    <definedName name="bol03_98" localSheetId="0">[5]PAG_35!#REF!</definedName>
    <definedName name="bol03_98">[5]PAG_35!#REF!</definedName>
    <definedName name="bos">#REF!</definedName>
    <definedName name="CABEZA1">[25]IECM4303!$A$4</definedName>
    <definedName name="capitulo" hidden="1">#REF!</definedName>
    <definedName name="cara">[22]Grafico!$A$3</definedName>
    <definedName name="cartera" hidden="1">255</definedName>
    <definedName name="caudal" localSheetId="0">[26]PAG_33!#REF!</definedName>
    <definedName name="caudal">[26]PAG_33!#REF!</definedName>
    <definedName name="caudal1" localSheetId="0">#REF!</definedName>
    <definedName name="caudal1">#REF!</definedName>
    <definedName name="cdr">[27]cd1!$A$1:$Q$68</definedName>
    <definedName name="CODIGO">#N/A</definedName>
    <definedName name="copia" hidden="1">[11]balance!#REF!</definedName>
    <definedName name="copia7" hidden="1">[11]balance!#REF!</definedName>
    <definedName name="Criteria" localSheetId="0">#REF!</definedName>
    <definedName name="Criteria">#REF!</definedName>
    <definedName name="_xlnm.Criteria" localSheetId="0">#REF!</definedName>
    <definedName name="_xlnm.Criteria">#REF!</definedName>
    <definedName name="CSP" localSheetId="0">#REF!</definedName>
    <definedName name="CSP">#REF!</definedName>
    <definedName name="cua" localSheetId="0">[20]PAG_35!#REF!</definedName>
    <definedName name="cua">[20]PAG_35!#REF!</definedName>
    <definedName name="cuadro" localSheetId="0">[28]PAG_37!#REF!</definedName>
    <definedName name="cuadro">[28]PAG_37!#REF!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[7]Cdr7!#REF!</definedName>
    <definedName name="Cuadro_N__1">[7]Cdr7!#REF!</definedName>
    <definedName name="Cuadro_N__10" localSheetId="0">[7]Cdr7!#REF!</definedName>
    <definedName name="Cuadro_N__10">[7]Cdr7!#REF!</definedName>
    <definedName name="Cuadro_N__11" localSheetId="0">#REF!</definedName>
    <definedName name="Cuadro_N__11">#REF!</definedName>
    <definedName name="Cuadro_N__12" localSheetId="0">[7]Cdr7!#REF!</definedName>
    <definedName name="Cuadro_N__12">[7]Cdr7!#REF!</definedName>
    <definedName name="Cuadro_N__13" localSheetId="0">[7]Cdr7!#REF!</definedName>
    <definedName name="Cuadro_N__13">[7]Cdr7!#REF!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[7]Cdr7!#REF!</definedName>
    <definedName name="Cuadro_N__20">[7]Cdr7!#REF!</definedName>
    <definedName name="Cuadro_N__21" localSheetId="0">[7]Cdr7!#REF!</definedName>
    <definedName name="Cuadro_N__21">[7]Cdr7!#REF!</definedName>
    <definedName name="Cuadro_N__22" localSheetId="0">[7]Cdr7!#REF!</definedName>
    <definedName name="Cuadro_N__22">[7]Cdr7!#REF!</definedName>
    <definedName name="Cuadro_N__23" localSheetId="0">[7]Cdr7!#REF!</definedName>
    <definedName name="Cuadro_N__23">[7]Cdr7!#REF!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[7]Cdr7!#REF!</definedName>
    <definedName name="Cuadro_N__8">[7]Cdr7!#REF!</definedName>
    <definedName name="Cuadro_N__9" localSheetId="0">[7]Cdr7!#REF!</definedName>
    <definedName name="Cuadro_N__9">[7]Cdr7!#REF!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'[8]Cdrs 1-2'!$A$69:$S$114</definedName>
    <definedName name="daklsñjfkjasñ" localSheetId="0">[20]PAG_35!#REF!</definedName>
    <definedName name="daklsñjfkjasñ">[20]PAG_35!#REF!</definedName>
    <definedName name="DAT">[29]DATOS!$A$1:$B$1393</definedName>
    <definedName name="DATA_V9" localSheetId="0">#REF!</definedName>
    <definedName name="DATA_V9">#REF!</definedName>
    <definedName name="Database" localSheetId="0">[30]OPERACIONES!#REF!</definedName>
    <definedName name="Database">[31]OPERACIONES!#REF!</definedName>
    <definedName name="datos">[32]DATOS!$A$1:$B$1393</definedName>
    <definedName name="Datos_para_ApéndiceC1">[21]c1!$B$1:$N$164</definedName>
    <definedName name="DATOS1">[33]DATOS!$A$1:$B$1393</definedName>
    <definedName name="DatosBase">[34]DatosBase!$A$1:$IV$20</definedName>
    <definedName name="deer" localSheetId="0">#REF!</definedName>
    <definedName name="deer">#REF!</definedName>
    <definedName name="dfasñljskña" localSheetId="0">[20]PAG_35!#REF!</definedName>
    <definedName name="dfasñljskña">[20]PAG_35!#REF!</definedName>
    <definedName name="dfsfd" localSheetId="0">#REF!</definedName>
    <definedName name="dfsfd">#REF!</definedName>
    <definedName name="DíasHábiles">[6]Util!$A$2:$B$134</definedName>
    <definedName name="dklñfjadskfjañdf" localSheetId="0">[35]PAG_33!#REF!</definedName>
    <definedName name="dklñfjadskfjañdf">[35]PAG_33!#REF!</definedName>
    <definedName name="dos" localSheetId="0">[20]PAG_35!#REF!</definedName>
    <definedName name="dos">[20]PAG_35!#REF!</definedName>
    <definedName name="DurA">[6]Dur!$A$30:$I$55</definedName>
    <definedName name="EMBI">[36]CotizInternac!$A$1:$H$134</definedName>
    <definedName name="Ends">[36]CotizInternac!$A$154:$H$169</definedName>
    <definedName name="fadsfkañlj" localSheetId="0">#REF!,#REF!</definedName>
    <definedName name="fadsfkañlj">#REF!,#REF!</definedName>
    <definedName name="fajkdlñfjafklñdfjak" localSheetId="0">[37]PAG_34!#REF!</definedName>
    <definedName name="fajkdlñfjafklñdfjak">[37]PAG_34!#REF!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 localSheetId="0">#REF!</definedName>
    <definedName name="FemaleDa">#REF!</definedName>
    <definedName name="fgsg" localSheetId="0">[20]PAG_35!#REF!</definedName>
    <definedName name="fgsg">[20]PAG_35!#REF!</definedName>
    <definedName name="FIN">#N/A</definedName>
    <definedName name="FLUJO" localSheetId="0">'[38]FLUJO-TURISTICO'!#REF!</definedName>
    <definedName name="FLUJO">'[38]FLUJO-TURISTICO'!#REF!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[26]PAG_33!#REF!</definedName>
    <definedName name="gfsg">[26]PAG_33!#REF!</definedName>
    <definedName name="graf" localSheetId="0" hidden="1">#REF!</definedName>
    <definedName name="graf" hidden="1">#REF!</definedName>
    <definedName name="Graf_Options" localSheetId="0">[6]Curva!#REF!</definedName>
    <definedName name="Graf_Options">[6]Curva!#REF!</definedName>
    <definedName name="Grafico22n" localSheetId="0" hidden="1">#REF!</definedName>
    <definedName name="Grafico22n" hidden="1">#REF!</definedName>
    <definedName name="Graficos">'[39]Diario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fghfh" localSheetId="0">#REF!</definedName>
    <definedName name="hfghfh">#REF!</definedName>
    <definedName name="hhh" localSheetId="0">[40]PAG_33!#REF!</definedName>
    <definedName name="hhh">[40]PAG_33!#REF!</definedName>
    <definedName name="HO" localSheetId="0">#REF!</definedName>
    <definedName name="HO">#REF!</definedName>
    <definedName name="HO_2" localSheetId="0">[41]PAG14!#REF!</definedName>
    <definedName name="HO_2">[41]PAG14!#REF!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[5]PAG_35!#REF!</definedName>
    <definedName name="II">[5]PAG_35!#REF!</definedName>
    <definedName name="Imp" localSheetId="0">#REF!</definedName>
    <definedName name="Imp">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[41]PAG14!#REF!</definedName>
    <definedName name="IN_2">[41]PAG14!#REF!</definedName>
    <definedName name="INDICE">#N/A</definedName>
    <definedName name="INDICEALFABETICO" localSheetId="0">#REF!</definedName>
    <definedName name="INDICEALFABETICO">#REF!</definedName>
    <definedName name="inicio">[22]Grafico!$A$3</definedName>
    <definedName name="inicio1">[22]Grafico!$A$60</definedName>
    <definedName name="Input_File" localSheetId="0">#REF!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[42]Precios!$A$337:$U$339</definedName>
    <definedName name="IPCs_2002_3a">[42]Precios!$A$373:$U$383</definedName>
    <definedName name="IPE_03_04">[42]IPE!$A$280:$M$353</definedName>
    <definedName name="jenny">'[8]Cdrs 1-2'!$A$69:$S$114</definedName>
    <definedName name="JET">#N/A</definedName>
    <definedName name="jhgfjh" localSheetId="0">#REF!,#REF!,#REF!</definedName>
    <definedName name="jhgfjh">#REF!,#REF!,#REF!</definedName>
    <definedName name="jhjbj" localSheetId="0">#REF!</definedName>
    <definedName name="jhjbj">#REF!</definedName>
    <definedName name="kghiog" localSheetId="0">#REF!,#REF!</definedName>
    <definedName name="kghiog">#REF!,#REF!</definedName>
    <definedName name="leña">#REF!</definedName>
    <definedName name="Libor">[43]Resumen!$K$3:$R$26</definedName>
    <definedName name="LTP">[6]LTP!$A$2:$L$1000</definedName>
    <definedName name="MACRO">#N/A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[44]Menu!$A$3:$K$12</definedName>
    <definedName name="Meses">[6]Pre!$A$68:$C$79</definedName>
    <definedName name="Meses1">'[44]Curva (2)'!$A$45:$B$56</definedName>
    <definedName name="mio" localSheetId="0">[45]OPERACIONES!#REF!</definedName>
    <definedName name="mio">[46]OPERACIONES!#REF!</definedName>
    <definedName name="miuo" localSheetId="0">#REF!</definedName>
    <definedName name="miuo">#REF!</definedName>
    <definedName name="NOM" localSheetId="0">#REF!</definedName>
    <definedName name="NOM">#REF!</definedName>
    <definedName name="NombresDeSeriesC1">[21]c1!$O$9:$O$164</definedName>
    <definedName name="NombresDeSeriesC3">[21]c3!$O$10:$O$41</definedName>
    <definedName name="NombresDeSeriesC5">[21]c5!J22:J1048562</definedName>
    <definedName name="NombresDeSeriesC6">[21]c6!$O$10:$O$31</definedName>
    <definedName name="NUEVA">[44]CD!$M$11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 localSheetId="0">#REF!</definedName>
    <definedName name="NV">#REF!</definedName>
    <definedName name="NV_2" localSheetId="0">[41]PAG14!#REF!</definedName>
    <definedName name="NV_2">[41]PAG14!#REF!</definedName>
    <definedName name="OCT" localSheetId="0">#REF!</definedName>
    <definedName name="OCT">#REF!</definedName>
    <definedName name="Ordenrent" localSheetId="0">'[47]Sol traspaso'!#REF!</definedName>
    <definedName name="Ordenrent">'[47]Sol traspaso'!#REF!</definedName>
    <definedName name="p" localSheetId="0">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[43]Resumen!$A$3:$I$27</definedName>
    <definedName name="pegado" localSheetId="0" hidden="1">#REF!</definedName>
    <definedName name="pegado" hidden="1">#REF!</definedName>
    <definedName name="pgraficos" localSheetId="0" hidden="1">[10]Hoja3!$A$368:$A$408</definedName>
    <definedName name="pgraficos" hidden="1">[12]Hoja3!$A$368:$A$408</definedName>
    <definedName name="PLANTILLA">#REF!</definedName>
    <definedName name="POBLA">[48]IECE4001!$G$3:$G$30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[41]PAG14!#REF!</definedName>
    <definedName name="PR_2">[41]PAG14!#REF!</definedName>
    <definedName name="preci" localSheetId="0">[49]PAG_33!#REF!</definedName>
    <definedName name="preci">[49]PAG_33!#REF!</definedName>
    <definedName name="precipitacion" localSheetId="0">[28]PAG_37!#REF!</definedName>
    <definedName name="precipitacion">[28]PAG_37!#REF!</definedName>
    <definedName name="PreCuadro">[6]Pre!$A$2:$J$32</definedName>
    <definedName name="PreCuadroA">[6]Pre!$A$34:$J$64</definedName>
    <definedName name="PREPARA">#N/A</definedName>
    <definedName name="presenta" localSheetId="0">[2]Data!#REF!</definedName>
    <definedName name="presenta">[2]Data!#REF!</definedName>
    <definedName name="Print_Area_MI" localSheetId="0">'[50]Uso mayor2'!#REF!</definedName>
    <definedName name="Print_Area_MI">'[50]Uso mayor2'!#REF!</definedName>
    <definedName name="Proms">[36]CotizInternac!$A$137:$H$152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[21]Inputs!$C$2:$M$48</definedName>
    <definedName name="rango0">[22]Banda!$B$626:$Q$648</definedName>
    <definedName name="rango1">[22]Banda!$D$631:$F$639</definedName>
    <definedName name="REAL" localSheetId="0">#REF!</definedName>
    <definedName name="REAL">#REF!</definedName>
    <definedName name="RedsBTPLTP">[6]SOB!$B$8:$B$33</definedName>
    <definedName name="RedsCDBCRP">[6]CDMP!$H$3:$H$1801</definedName>
    <definedName name="rentames" localSheetId="0">'[47]Sol traspaso'!#REF!</definedName>
    <definedName name="rentames">'[47]Sol traspaso'!#REF!</definedName>
    <definedName name="ResEMBIe">[6]EXT!$S$312:$AA$327</definedName>
    <definedName name="ResEMBIf">[6]EXT!$S$330:$AA$345</definedName>
    <definedName name="ResEMBIp">[6]EXT!$S$293:$AA$309</definedName>
    <definedName name="rfd" localSheetId="0">[20]PAG_35!#REF!</definedName>
    <definedName name="rfd">[20]PAG_35!#REF!</definedName>
    <definedName name="RO" localSheetId="0">#REF!</definedName>
    <definedName name="RO">#REF!</definedName>
    <definedName name="RO_2" localSheetId="0">[41]PAG14!#REF!</definedName>
    <definedName name="RO_2">[41]PAG14!#REF!</definedName>
    <definedName name="S" localSheetId="0">#REF!</definedName>
    <definedName name="S">#REF!</definedName>
    <definedName name="sad" localSheetId="0">[20]PAG_35!#REF!</definedName>
    <definedName name="sad">[20]PAG_35!#REF!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[51]PAG42!#REF!</definedName>
    <definedName name="svs">[51]PAG42!#REF!</definedName>
    <definedName name="Tab_Títulos">[21]Titles!$A$5:$E$19</definedName>
    <definedName name="tabla">[52]Hoja3!$A$1:$I$65536</definedName>
    <definedName name="Tabla_de_Meses">[21]Inputs!$E$52:$H$63</definedName>
    <definedName name="TablaMeses">[53]Meses!$A$1:$C$14</definedName>
    <definedName name="TC">[43]Resumen!$AH$3:$AN$18</definedName>
    <definedName name="TC_2002_3">[42]Monedas!$A$268:$U$291</definedName>
    <definedName name="TC_2002_3a">[42]Monedas!$A$356:$U$379</definedName>
    <definedName name="TCR">[43]Resumen!$U$3:$AF$18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[45]OPERACIONES!#REF!</definedName>
    <definedName name="treint">[46]OPERACIONES!#REF!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[41]PAG14!#REF!</definedName>
    <definedName name="UN_2">[41]PAG14!#REF!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 localSheetId="0">#REF!</definedName>
    <definedName name="x">#REF!</definedName>
    <definedName name="xCol">[54]Dat!$E$1</definedName>
    <definedName name="xCurrent">[54]Dat!$C$1</definedName>
    <definedName name="xRuta">[21]Menu!$C$17:$C$17</definedName>
    <definedName name="xRuta2">[21]Menu!$C$19</definedName>
    <definedName name="xx">[36]CotizInternac!$A$1:$H$134</definedName>
    <definedName name="xxAMano">[21]c1!$N$164</definedName>
    <definedName name="xxDate" localSheetId="0">#REF!</definedName>
    <definedName name="xxDate">#REF!</definedName>
    <definedName name="xxDEF">[21]Titles!$A$27</definedName>
    <definedName name="xxDesF" localSheetId="0">#REF!</definedName>
    <definedName name="xxDesF">#REF!</definedName>
    <definedName name="xxEditarCifrasEnCuadros">[21]Inputs!$D$45</definedName>
    <definedName name="xxEscalaMínima">[55]SERIES!$V$1</definedName>
    <definedName name="xxFechaFin">[56]Tabla!$AP$3</definedName>
    <definedName name="xxFechaInicio">[56]Tabla!$AP$2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 localSheetId="0">#REF!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 localSheetId="0">#REF!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 localSheetId="0">#REF!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[21]Titles!$A$3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 localSheetId="0">#REF!</definedName>
    <definedName name="xxNumeroDeFechasC8">#REF!</definedName>
    <definedName name="xxOpcionesFAME">[21]Inputs!$A$2</definedName>
    <definedName name="xxPorcentaje">[55]SERIES!$U$1</definedName>
    <definedName name="xxPromD">[6]SerM!$V$1</definedName>
    <definedName name="xxReal">[21]Titles!$A$32</definedName>
    <definedName name="xxSecundary" localSheetId="0">#REF!</definedName>
    <definedName name="xxSecundary">#REF!</definedName>
    <definedName name="xxSelectBTP1">[6]BTPMS!$O$1</definedName>
    <definedName name="xxSelectCDB1">[6]CDMS!$N$1</definedName>
    <definedName name="xxSufijoEspañol">[21]Titles!$C$22</definedName>
    <definedName name="xxSufijoInglés">[21]Titles!$C$23</definedName>
    <definedName name="xxTC">[36]Empresas!$H$1</definedName>
    <definedName name="xxTolerance" localSheetId="0">#REF!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 localSheetId="0">[57]PAG_33!#REF!</definedName>
    <definedName name="zzzz">[57]PAG_33!#REF!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K8" i="1"/>
  <c r="G10" i="1"/>
  <c r="G8" i="1" s="1"/>
  <c r="I10" i="1"/>
  <c r="J10" i="1"/>
  <c r="K10" i="1"/>
  <c r="G26" i="1"/>
  <c r="J26" i="1"/>
</calcChain>
</file>

<file path=xl/sharedStrings.xml><?xml version="1.0" encoding="utf-8"?>
<sst xmlns="http://schemas.openxmlformats.org/spreadsheetml/2006/main" count="80" uniqueCount="51">
  <si>
    <t>Fuente: Autoridad Nacional del Agua (ANA).</t>
  </si>
  <si>
    <r>
      <t>b/ El valor de 23 Hm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 xml:space="preserve"> (muy superior al volumen de la presa Jarumas) se debe a que en las licencias otorgadas se considera, además del volumen que se utiliza de la presa, los aportes de otras fuentes, por ejemplo. El río Quequesani o el río Chacavira; el volumen almacenado en la presa se consume entre los meses de agosto a diciembre-enero.</t>
    </r>
  </si>
  <si>
    <t>a/ Represa de Regulación.</t>
  </si>
  <si>
    <t>…</t>
  </si>
  <si>
    <t>Coata</t>
  </si>
  <si>
    <t>Puno</t>
  </si>
  <si>
    <t>Lagunillas</t>
  </si>
  <si>
    <t>Sierra</t>
  </si>
  <si>
    <t>b/</t>
  </si>
  <si>
    <t>Sama</t>
  </si>
  <si>
    <t>Tacna</t>
  </si>
  <si>
    <t>Jarumas</t>
  </si>
  <si>
    <t>Locumba</t>
  </si>
  <si>
    <t>Aricota</t>
  </si>
  <si>
    <t>Tambo</t>
  </si>
  <si>
    <t>Moquegua</t>
  </si>
  <si>
    <t>Pasto Grande</t>
  </si>
  <si>
    <t>Quilca-Vítor-Chili</t>
  </si>
  <si>
    <t>Arequipa</t>
  </si>
  <si>
    <t>Aguada Blanca</t>
  </si>
  <si>
    <t>El Frayle</t>
  </si>
  <si>
    <t>Pillones</t>
  </si>
  <si>
    <t>Camaná</t>
  </si>
  <si>
    <t>Los Españoles</t>
  </si>
  <si>
    <t>El Pañe</t>
  </si>
  <si>
    <t>Condoroma</t>
  </si>
  <si>
    <t>Ica</t>
  </si>
  <si>
    <t>Choclococha</t>
  </si>
  <si>
    <t>Jequetepeque</t>
  </si>
  <si>
    <t>La Libertad</t>
  </si>
  <si>
    <t>Gallito Ciego</t>
  </si>
  <si>
    <t>Chancay - Lambayeque</t>
  </si>
  <si>
    <t>Lambayeque</t>
  </si>
  <si>
    <t>Tinajones</t>
  </si>
  <si>
    <t>Chira</t>
  </si>
  <si>
    <t>Piura</t>
  </si>
  <si>
    <t>San Lorenzo</t>
  </si>
  <si>
    <t>Poechos</t>
  </si>
  <si>
    <t>Costa</t>
  </si>
  <si>
    <t>Minero</t>
  </si>
  <si>
    <t>Pobla-
cional</t>
  </si>
  <si>
    <t>Indus-
trial</t>
  </si>
  <si>
    <t>Agrí-
cola</t>
  </si>
  <si>
    <t>Usos del agua</t>
  </si>
  <si>
    <t>Capacidad  máxima              a/</t>
  </si>
  <si>
    <t>Cuenca hidrográfica</t>
  </si>
  <si>
    <t>Departamento</t>
  </si>
  <si>
    <t>Represas</t>
  </si>
  <si>
    <t xml:space="preserve"> (Miles de metros cúbicos)</t>
  </si>
  <si>
    <t xml:space="preserve">        ACTIVIDAD, 2014</t>
  </si>
  <si>
    <t>2.32 CAPACIDAD MÁXIMA DE LAS REPRESAS Y USO DEL AGUA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</si>
</sst>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vertAlign val="superscript"/>
      <sz val="7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>
      <alignment vertical="center"/>
    </xf>
    <xf numFmtId="0" fontId="7" fillId="0" borderId="0"/>
    <xf numFmtId="0" fontId="1" fillId="0" borderId="0"/>
  </cellStyleXfs>
  <cellXfs count="6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justify" vertical="center" wrapText="1"/>
    </xf>
    <xf numFmtId="3" fontId="1" fillId="0" borderId="0" xfId="2" applyNumberFormat="1" applyFont="1" applyFill="1" applyBorder="1" applyAlignment="1" applyProtection="1">
      <alignment horizontal="right" vertical="center"/>
    </xf>
    <xf numFmtId="3" fontId="1" fillId="0" borderId="0" xfId="2" applyNumberFormat="1" applyFont="1" applyFill="1" applyBorder="1" applyAlignment="1" applyProtection="1">
      <alignment horizontal="left" vertical="center"/>
    </xf>
    <xf numFmtId="0" fontId="1" fillId="0" borderId="0" xfId="1" applyFont="1" applyFill="1" applyBorder="1"/>
    <xf numFmtId="0" fontId="2" fillId="0" borderId="0" xfId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3" fontId="2" fillId="0" borderId="1" xfId="2" applyNumberFormat="1" applyFont="1" applyFill="1" applyBorder="1" applyAlignment="1" applyProtection="1">
      <alignment horizontal="right" vertical="center"/>
    </xf>
    <xf numFmtId="3" fontId="2" fillId="0" borderId="1" xfId="2" applyNumberFormat="1" applyFont="1" applyFill="1" applyBorder="1" applyAlignment="1" applyProtection="1">
      <alignment horizontal="left" vertical="center"/>
    </xf>
    <xf numFmtId="0" fontId="2" fillId="0" borderId="1" xfId="1" applyFont="1" applyFill="1" applyBorder="1"/>
    <xf numFmtId="0" fontId="2" fillId="0" borderId="2" xfId="1" applyFont="1" applyFill="1" applyBorder="1"/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 applyProtection="1">
      <alignment horizontal="right" vertical="center"/>
    </xf>
    <xf numFmtId="3" fontId="2" fillId="0" borderId="0" xfId="2" applyNumberFormat="1" applyFont="1" applyFill="1" applyBorder="1" applyAlignment="1" applyProtection="1">
      <alignment horizontal="left" vertical="center"/>
    </xf>
    <xf numFmtId="0" fontId="2" fillId="0" borderId="3" xfId="1" applyFont="1" applyFill="1" applyBorder="1" applyAlignment="1">
      <alignment vertical="center"/>
    </xf>
    <xf numFmtId="3" fontId="3" fillId="0" borderId="0" xfId="2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3" fontId="1" fillId="0" borderId="0" xfId="1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vertical="center"/>
    </xf>
    <xf numFmtId="3" fontId="1" fillId="0" borderId="0" xfId="2" applyNumberFormat="1" applyFont="1" applyFill="1" applyAlignment="1">
      <alignment horizontal="right" vertical="center"/>
    </xf>
    <xf numFmtId="3" fontId="2" fillId="0" borderId="0" xfId="2" applyNumberFormat="1" applyFont="1" applyFill="1" applyAlignment="1">
      <alignment vertical="center"/>
    </xf>
    <xf numFmtId="3" fontId="2" fillId="0" borderId="0" xfId="2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left" vertical="center"/>
    </xf>
    <xf numFmtId="3" fontId="2" fillId="0" borderId="0" xfId="2" applyNumberFormat="1" applyFont="1" applyFill="1" applyAlignment="1">
      <alignment horizontal="right" vertical="center"/>
    </xf>
    <xf numFmtId="3" fontId="2" fillId="0" borderId="0" xfId="2" applyNumberFormat="1" applyFont="1" applyFill="1" applyAlignment="1">
      <alignment horizontal="left" vertical="center"/>
    </xf>
    <xf numFmtId="3" fontId="2" fillId="0" borderId="0" xfId="2" applyNumberFormat="1" applyFont="1" applyFill="1" applyAlignment="1">
      <alignment vertical="center" wrapText="1"/>
    </xf>
    <xf numFmtId="3" fontId="6" fillId="0" borderId="0" xfId="2" applyNumberFormat="1" applyFont="1" applyFill="1" applyAlignment="1">
      <alignment horizontal="right" vertical="center"/>
    </xf>
    <xf numFmtId="3" fontId="3" fillId="0" borderId="0" xfId="2" applyNumberFormat="1" applyFont="1" applyFill="1" applyAlignment="1">
      <alignment horizontal="right" vertical="center"/>
    </xf>
    <xf numFmtId="3" fontId="3" fillId="0" borderId="0" xfId="2" applyNumberFormat="1" applyFont="1" applyFill="1" applyAlignment="1">
      <alignment horizontal="center" vertical="center"/>
    </xf>
    <xf numFmtId="3" fontId="3" fillId="0" borderId="0" xfId="2" applyNumberFormat="1" applyFont="1" applyFill="1" applyAlignment="1">
      <alignment vertical="center"/>
    </xf>
    <xf numFmtId="49" fontId="6" fillId="0" borderId="0" xfId="3" applyNumberFormat="1" applyFont="1" applyFill="1" applyBorder="1" applyAlignment="1">
      <alignment horizontal="right" vertical="center" wrapText="1"/>
    </xf>
    <xf numFmtId="49" fontId="3" fillId="0" borderId="0" xfId="3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49" fontId="3" fillId="0" borderId="4" xfId="3" applyNumberFormat="1" applyFont="1" applyFill="1" applyBorder="1" applyAlignment="1">
      <alignment horizontal="right" vertical="center" wrapText="1"/>
    </xf>
    <xf numFmtId="49" fontId="3" fillId="0" borderId="1" xfId="3" applyNumberFormat="1" applyFont="1" applyFill="1" applyBorder="1" applyAlignment="1">
      <alignment horizontal="right" vertical="center" wrapText="1"/>
    </xf>
    <xf numFmtId="49" fontId="3" fillId="0" borderId="1" xfId="3" applyNumberFormat="1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49" fontId="3" fillId="0" borderId="6" xfId="3" applyNumberFormat="1" applyFont="1" applyFill="1" applyBorder="1" applyAlignment="1">
      <alignment horizontal="righ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4" applyFont="1" applyFill="1" applyAlignment="1">
      <alignment horizontal="left" vertical="center" indent="2"/>
    </xf>
    <xf numFmtId="0" fontId="8" fillId="0" borderId="0" xfId="2" applyFont="1" applyFill="1" applyAlignment="1">
      <alignment vertical="center"/>
    </xf>
  </cellXfs>
  <cellStyles count="5">
    <cellStyle name="Cancel 2 2" xfId="1"/>
    <cellStyle name="Normal" xfId="0" builtinId="0"/>
    <cellStyle name="Normal_08 Cobertura de agua potable según EPS 1996-2001" xfId="2"/>
    <cellStyle name="Normal_DATA PARA ANUARIO DE ESTADISTICAS AMBIENTALES DEL INEI" xfId="4"/>
    <cellStyle name="Normal_RECURSOS HIDRICO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Anuario%202015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Anuario%202015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Anuario%202015\Capitulo%203\DOCUME~1\edavila\CONFIG~1\Temp\Piramide%20Pob%20%20Censal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Anuario%202015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33"/>
      <sheetName val="34"/>
      <sheetName val="34b"/>
      <sheetName val="35"/>
      <sheetName val="36"/>
      <sheetName val="37"/>
      <sheetName val="38"/>
      <sheetName val="39"/>
      <sheetName val="39b"/>
      <sheetName val="40"/>
      <sheetName val="41"/>
      <sheetName val="F_42"/>
      <sheetName val="43"/>
      <sheetName val="G_44"/>
      <sheetName val="44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1"/>
  <sheetViews>
    <sheetView showGridLines="0" tabSelected="1" zoomScale="120" zoomScaleNormal="120" zoomScaleSheetLayoutView="145" workbookViewId="0">
      <selection activeCell="L11" sqref="L11"/>
    </sheetView>
  </sheetViews>
  <sheetFormatPr baseColWidth="10" defaultColWidth="11.42578125" defaultRowHeight="12.75" x14ac:dyDescent="0.25"/>
  <cols>
    <col min="1" max="1" width="8.140625" style="1" customWidth="1"/>
    <col min="2" max="2" width="0.42578125" style="1" customWidth="1"/>
    <col min="3" max="3" width="10.7109375" style="1" customWidth="1"/>
    <col min="4" max="4" width="8.28515625" style="1" customWidth="1"/>
    <col min="5" max="5" width="7.42578125" style="2" customWidth="1"/>
    <col min="6" max="6" width="0.85546875" style="2" customWidth="1"/>
    <col min="7" max="7" width="8" style="1" customWidth="1"/>
    <col min="8" max="8" width="0.85546875" style="1" customWidth="1"/>
    <col min="9" max="9" width="6.42578125" style="1" customWidth="1"/>
    <col min="10" max="10" width="8.5703125" style="1" customWidth="1"/>
    <col min="11" max="11" width="5" style="1" customWidth="1"/>
    <col min="12" max="12" width="11.28515625" style="1" customWidth="1"/>
    <col min="13" max="16384" width="11.42578125" style="1"/>
  </cols>
  <sheetData>
    <row r="1" spans="1:12" ht="13.5" x14ac:dyDescent="0.25">
      <c r="A1" s="62" t="s">
        <v>50</v>
      </c>
      <c r="K1" s="60"/>
    </row>
    <row r="2" spans="1:12" ht="13.5" x14ac:dyDescent="0.25">
      <c r="A2" s="62" t="s">
        <v>49</v>
      </c>
      <c r="K2" s="60"/>
    </row>
    <row r="3" spans="1:12" x14ac:dyDescent="0.25">
      <c r="A3" s="61" t="s">
        <v>48</v>
      </c>
      <c r="K3" s="60"/>
    </row>
    <row r="4" spans="1:12" x14ac:dyDescent="0.25">
      <c r="B4" s="58"/>
      <c r="F4" s="59"/>
      <c r="G4" s="58"/>
      <c r="H4" s="58"/>
      <c r="I4" s="58"/>
      <c r="J4" s="58"/>
      <c r="K4" s="57"/>
      <c r="L4" s="56"/>
    </row>
    <row r="5" spans="1:12" ht="15" customHeight="1" x14ac:dyDescent="0.25">
      <c r="A5" s="55" t="s">
        <v>47</v>
      </c>
      <c r="B5" s="42"/>
      <c r="C5" s="54" t="s">
        <v>46</v>
      </c>
      <c r="D5" s="54" t="s">
        <v>45</v>
      </c>
      <c r="E5" s="53" t="s">
        <v>44</v>
      </c>
      <c r="F5" s="40"/>
      <c r="G5" s="52" t="s">
        <v>43</v>
      </c>
      <c r="H5" s="52"/>
      <c r="I5" s="52"/>
      <c r="J5" s="52"/>
      <c r="K5" s="52"/>
      <c r="L5" s="51"/>
    </row>
    <row r="6" spans="1:12" ht="21.75" customHeight="1" x14ac:dyDescent="0.25">
      <c r="A6" s="50"/>
      <c r="B6" s="49"/>
      <c r="C6" s="48"/>
      <c r="D6" s="48"/>
      <c r="E6" s="47"/>
      <c r="F6" s="46"/>
      <c r="G6" s="45" t="s">
        <v>42</v>
      </c>
      <c r="H6" s="45"/>
      <c r="I6" s="45" t="s">
        <v>41</v>
      </c>
      <c r="J6" s="45" t="s">
        <v>40</v>
      </c>
      <c r="K6" s="45" t="s">
        <v>39</v>
      </c>
      <c r="L6" s="39"/>
    </row>
    <row r="7" spans="1:12" x14ac:dyDescent="0.25">
      <c r="A7" s="44"/>
      <c r="B7" s="42"/>
      <c r="C7" s="41"/>
      <c r="D7" s="41"/>
      <c r="E7" s="40"/>
      <c r="F7" s="40"/>
      <c r="G7" s="40"/>
      <c r="H7" s="40"/>
      <c r="I7" s="40"/>
      <c r="J7" s="40"/>
      <c r="K7" s="40"/>
      <c r="L7" s="39"/>
    </row>
    <row r="8" spans="1:12" x14ac:dyDescent="0.25">
      <c r="A8" s="43">
        <v>2014</v>
      </c>
      <c r="B8" s="42"/>
      <c r="C8" s="41"/>
      <c r="D8" s="41"/>
      <c r="E8" s="40"/>
      <c r="F8" s="40"/>
      <c r="G8" s="36">
        <f>SUM(G10+G26)</f>
        <v>3017633334.8539724</v>
      </c>
      <c r="H8" s="36"/>
      <c r="I8" s="36">
        <f>SUM(I10)</f>
        <v>21286399.612859994</v>
      </c>
      <c r="J8" s="36">
        <f>SUM(J10+J26)</f>
        <v>148393550.27771419</v>
      </c>
      <c r="K8" s="36">
        <f>SUM(K10)</f>
        <v>217792.52</v>
      </c>
      <c r="L8" s="39"/>
    </row>
    <row r="9" spans="1:12" x14ac:dyDescent="0.25">
      <c r="A9" s="43"/>
      <c r="B9" s="42"/>
      <c r="C9" s="41"/>
      <c r="D9" s="41"/>
      <c r="E9" s="40"/>
      <c r="F9" s="40"/>
      <c r="G9" s="36"/>
      <c r="H9" s="36"/>
      <c r="I9" s="36"/>
      <c r="J9" s="36"/>
      <c r="K9" s="36"/>
      <c r="L9" s="39"/>
    </row>
    <row r="10" spans="1:12" x14ac:dyDescent="0.25">
      <c r="A10" s="24" t="s">
        <v>38</v>
      </c>
      <c r="B10" s="23"/>
      <c r="C10" s="38"/>
      <c r="D10" s="38"/>
      <c r="E10" s="37"/>
      <c r="F10" s="37"/>
      <c r="G10" s="36">
        <f>SUM(G11:G24)</f>
        <v>3017633321.9039726</v>
      </c>
      <c r="H10" s="36"/>
      <c r="I10" s="36">
        <f>SUM(I11:I24)</f>
        <v>21286399.612859994</v>
      </c>
      <c r="J10" s="36">
        <f>SUM(J11:J24)</f>
        <v>148393536.0877142</v>
      </c>
      <c r="K10" s="36">
        <f>SUM(K11:K24)</f>
        <v>217792.52</v>
      </c>
      <c r="L10" s="35"/>
    </row>
    <row r="11" spans="1:12" x14ac:dyDescent="0.25">
      <c r="A11" s="21" t="s">
        <v>37</v>
      </c>
      <c r="B11" s="12"/>
      <c r="C11" s="33" t="s">
        <v>35</v>
      </c>
      <c r="D11" s="29" t="s">
        <v>34</v>
      </c>
      <c r="E11" s="32">
        <v>490000</v>
      </c>
      <c r="F11" s="32"/>
      <c r="G11" s="32">
        <v>1315699973.47</v>
      </c>
      <c r="H11" s="32"/>
      <c r="I11" s="32">
        <v>2173299.7199999997</v>
      </c>
      <c r="J11" s="32">
        <v>52025210.200000003</v>
      </c>
      <c r="K11" s="32" t="s">
        <v>3</v>
      </c>
      <c r="L11" s="28"/>
    </row>
    <row r="12" spans="1:12" x14ac:dyDescent="0.25">
      <c r="A12" s="21" t="s">
        <v>36</v>
      </c>
      <c r="B12" s="12"/>
      <c r="C12" s="33" t="s">
        <v>35</v>
      </c>
      <c r="D12" s="29" t="s">
        <v>34</v>
      </c>
      <c r="E12" s="32">
        <v>193000</v>
      </c>
      <c r="F12" s="32"/>
      <c r="G12" s="32">
        <v>257332000</v>
      </c>
      <c r="H12" s="32"/>
      <c r="I12" s="32" t="s">
        <v>3</v>
      </c>
      <c r="J12" s="32">
        <v>17187000</v>
      </c>
      <c r="K12" s="32" t="s">
        <v>3</v>
      </c>
      <c r="L12" s="28"/>
    </row>
    <row r="13" spans="1:12" ht="21.75" customHeight="1" x14ac:dyDescent="0.25">
      <c r="A13" s="21" t="s">
        <v>33</v>
      </c>
      <c r="B13" s="12"/>
      <c r="C13" s="33" t="s">
        <v>32</v>
      </c>
      <c r="D13" s="34" t="s">
        <v>31</v>
      </c>
      <c r="E13" s="32">
        <v>330000</v>
      </c>
      <c r="F13" s="32"/>
      <c r="G13" s="32">
        <v>815300000</v>
      </c>
      <c r="H13" s="32"/>
      <c r="I13" s="32">
        <v>18920000</v>
      </c>
      <c r="J13" s="32">
        <v>53930000</v>
      </c>
      <c r="K13" s="32" t="s">
        <v>3</v>
      </c>
      <c r="L13" s="28"/>
    </row>
    <row r="14" spans="1:12" x14ac:dyDescent="0.25">
      <c r="A14" s="21" t="s">
        <v>30</v>
      </c>
      <c r="B14" s="12"/>
      <c r="C14" s="33" t="s">
        <v>29</v>
      </c>
      <c r="D14" s="29" t="s">
        <v>28</v>
      </c>
      <c r="E14" s="32">
        <v>372000</v>
      </c>
      <c r="F14" s="32"/>
      <c r="G14" s="32">
        <v>570250000</v>
      </c>
      <c r="H14" s="32"/>
      <c r="I14" s="32">
        <v>102636</v>
      </c>
      <c r="J14" s="32">
        <v>13123095</v>
      </c>
      <c r="K14" s="32">
        <v>175076</v>
      </c>
      <c r="L14" s="28"/>
    </row>
    <row r="15" spans="1:12" x14ac:dyDescent="0.25">
      <c r="A15" s="21" t="s">
        <v>27</v>
      </c>
      <c r="B15" s="12"/>
      <c r="C15" s="33" t="s">
        <v>26</v>
      </c>
      <c r="D15" s="29" t="s">
        <v>26</v>
      </c>
      <c r="E15" s="32">
        <v>150000</v>
      </c>
      <c r="F15" s="32"/>
      <c r="G15" s="32">
        <v>30.12</v>
      </c>
      <c r="H15" s="32"/>
      <c r="I15" s="32" t="s">
        <v>3</v>
      </c>
      <c r="J15" s="32" t="s">
        <v>3</v>
      </c>
      <c r="K15" s="32" t="s">
        <v>3</v>
      </c>
      <c r="L15" s="28"/>
    </row>
    <row r="16" spans="1:12" x14ac:dyDescent="0.25">
      <c r="A16" s="21" t="s">
        <v>25</v>
      </c>
      <c r="B16" s="12"/>
      <c r="C16" s="33" t="s">
        <v>18</v>
      </c>
      <c r="D16" s="29" t="s">
        <v>22</v>
      </c>
      <c r="E16" s="32">
        <v>259000</v>
      </c>
      <c r="F16" s="32"/>
      <c r="G16" s="29">
        <v>146885</v>
      </c>
      <c r="H16" s="29"/>
      <c r="I16" s="29">
        <v>2008</v>
      </c>
      <c r="J16" s="29">
        <v>1985</v>
      </c>
      <c r="K16" s="29" t="s">
        <v>3</v>
      </c>
      <c r="L16" s="28"/>
    </row>
    <row r="17" spans="1:12" x14ac:dyDescent="0.25">
      <c r="A17" s="21" t="s">
        <v>24</v>
      </c>
      <c r="B17" s="12"/>
      <c r="C17" s="20" t="s">
        <v>18</v>
      </c>
      <c r="D17" s="20" t="s">
        <v>22</v>
      </c>
      <c r="E17" s="19">
        <v>99600</v>
      </c>
      <c r="F17" s="19"/>
      <c r="G17" s="29">
        <v>22665.349999999995</v>
      </c>
      <c r="H17" s="29"/>
      <c r="I17" s="29">
        <v>7095.24</v>
      </c>
      <c r="J17" s="29">
        <v>5597.3559999999998</v>
      </c>
      <c r="K17" s="29">
        <v>3311.1120000000001</v>
      </c>
      <c r="L17" s="28"/>
    </row>
    <row r="18" spans="1:12" x14ac:dyDescent="0.25">
      <c r="A18" s="21" t="s">
        <v>23</v>
      </c>
      <c r="B18" s="12"/>
      <c r="C18" s="31" t="s">
        <v>18</v>
      </c>
      <c r="D18" s="31" t="s">
        <v>22</v>
      </c>
      <c r="E18" s="30">
        <v>9900</v>
      </c>
      <c r="F18" s="30"/>
      <c r="G18" s="29">
        <v>10250.525</v>
      </c>
      <c r="H18" s="29"/>
      <c r="I18" s="29">
        <v>3.20886</v>
      </c>
      <c r="J18" s="29">
        <v>2531.4339999999997</v>
      </c>
      <c r="K18" s="29">
        <v>1497.4680000000003</v>
      </c>
      <c r="L18" s="28"/>
    </row>
    <row r="19" spans="1:12" x14ac:dyDescent="0.25">
      <c r="A19" s="21" t="s">
        <v>21</v>
      </c>
      <c r="B19" s="12"/>
      <c r="C19" s="20" t="s">
        <v>18</v>
      </c>
      <c r="D19" s="20" t="s">
        <v>17</v>
      </c>
      <c r="E19" s="19">
        <v>78500</v>
      </c>
      <c r="F19" s="19"/>
      <c r="G19" s="27">
        <v>15922.324999999999</v>
      </c>
      <c r="H19" s="27"/>
      <c r="I19" s="27">
        <v>4984.38</v>
      </c>
      <c r="J19" s="27">
        <v>3932.1219999999998</v>
      </c>
      <c r="K19" s="27">
        <v>2326.0439999999999</v>
      </c>
      <c r="L19" s="25"/>
    </row>
    <row r="20" spans="1:12" x14ac:dyDescent="0.25">
      <c r="A20" s="21" t="s">
        <v>20</v>
      </c>
      <c r="B20" s="12"/>
      <c r="C20" s="20" t="s">
        <v>18</v>
      </c>
      <c r="D20" s="20" t="s">
        <v>17</v>
      </c>
      <c r="E20" s="19">
        <v>127200</v>
      </c>
      <c r="F20" s="19"/>
      <c r="G20" s="27">
        <v>53872.899999999994</v>
      </c>
      <c r="H20" s="27"/>
      <c r="I20" s="27">
        <v>16864.559999999998</v>
      </c>
      <c r="J20" s="27">
        <v>13304.263999999997</v>
      </c>
      <c r="K20" s="27">
        <v>7870.1280000000006</v>
      </c>
      <c r="L20" s="25"/>
    </row>
    <row r="21" spans="1:12" x14ac:dyDescent="0.25">
      <c r="A21" s="21" t="s">
        <v>19</v>
      </c>
      <c r="B21" s="12"/>
      <c r="C21" s="20" t="s">
        <v>18</v>
      </c>
      <c r="D21" s="20" t="s">
        <v>17</v>
      </c>
      <c r="E21" s="19">
        <v>30400</v>
      </c>
      <c r="F21" s="19"/>
      <c r="G21" s="27">
        <v>189693.65</v>
      </c>
      <c r="H21" s="27"/>
      <c r="I21" s="27">
        <v>59382.36</v>
      </c>
      <c r="J21" s="27">
        <v>46846.083999999988</v>
      </c>
      <c r="K21" s="27">
        <v>27711.768</v>
      </c>
      <c r="L21" s="25"/>
    </row>
    <row r="22" spans="1:12" x14ac:dyDescent="0.25">
      <c r="A22" s="21" t="s">
        <v>16</v>
      </c>
      <c r="B22" s="12"/>
      <c r="C22" s="20" t="s">
        <v>15</v>
      </c>
      <c r="D22" s="20" t="s">
        <v>14</v>
      </c>
      <c r="E22" s="19">
        <v>185000</v>
      </c>
      <c r="F22" s="19"/>
      <c r="G22" s="26">
        <v>58535050.600000001</v>
      </c>
      <c r="H22" s="26"/>
      <c r="I22" s="26" t="s">
        <v>3</v>
      </c>
      <c r="J22" s="27">
        <v>12049241.155714225</v>
      </c>
      <c r="K22" s="26" t="s">
        <v>3</v>
      </c>
      <c r="L22" s="25"/>
    </row>
    <row r="23" spans="1:12" x14ac:dyDescent="0.25">
      <c r="A23" s="21" t="s">
        <v>13</v>
      </c>
      <c r="B23" s="12"/>
      <c r="C23" s="20" t="s">
        <v>10</v>
      </c>
      <c r="D23" s="20" t="s">
        <v>12</v>
      </c>
      <c r="E23" s="19">
        <v>260000</v>
      </c>
      <c r="F23" s="19"/>
      <c r="G23" s="27">
        <v>53509.612000000001</v>
      </c>
      <c r="H23" s="27"/>
      <c r="I23" s="27">
        <v>126.14400000000001</v>
      </c>
      <c r="J23" s="27">
        <v>4730.3999999999996</v>
      </c>
      <c r="K23" s="26" t="s">
        <v>3</v>
      </c>
      <c r="L23" s="25"/>
    </row>
    <row r="24" spans="1:12" x14ac:dyDescent="0.25">
      <c r="A24" s="21" t="s">
        <v>11</v>
      </c>
      <c r="B24" s="12"/>
      <c r="C24" s="20" t="s">
        <v>10</v>
      </c>
      <c r="D24" s="20" t="s">
        <v>9</v>
      </c>
      <c r="E24" s="19">
        <v>12000</v>
      </c>
      <c r="F24" s="19"/>
      <c r="G24" s="27">
        <v>23468.351972472341</v>
      </c>
      <c r="H24" s="27" t="s">
        <v>8</v>
      </c>
      <c r="I24" s="26" t="s">
        <v>3</v>
      </c>
      <c r="J24" s="27">
        <v>63.072000000000003</v>
      </c>
      <c r="K24" s="26" t="s">
        <v>3</v>
      </c>
      <c r="L24" s="25"/>
    </row>
    <row r="25" spans="1:12" ht="6" customHeight="1" x14ac:dyDescent="0.25">
      <c r="A25" s="21"/>
      <c r="B25" s="12"/>
      <c r="C25" s="20"/>
      <c r="D25" s="20"/>
      <c r="E25" s="19"/>
      <c r="F25" s="19"/>
      <c r="G25" s="27"/>
      <c r="H25" s="27"/>
      <c r="I25" s="26"/>
      <c r="J25" s="27"/>
      <c r="K25" s="26"/>
      <c r="L25" s="25"/>
    </row>
    <row r="26" spans="1:12" x14ac:dyDescent="0.25">
      <c r="A26" s="24" t="s">
        <v>7</v>
      </c>
      <c r="B26" s="23"/>
      <c r="C26" s="22"/>
      <c r="D26" s="19"/>
      <c r="E26" s="22"/>
      <c r="F26" s="22"/>
      <c r="G26" s="22">
        <f>SUM(G27)</f>
        <v>12.95</v>
      </c>
      <c r="H26" s="22"/>
      <c r="I26" s="22" t="s">
        <v>3</v>
      </c>
      <c r="J26" s="22">
        <f>SUM(J27)</f>
        <v>14.19</v>
      </c>
      <c r="K26" s="22" t="s">
        <v>3</v>
      </c>
      <c r="L26" s="9"/>
    </row>
    <row r="27" spans="1:12" x14ac:dyDescent="0.25">
      <c r="A27" s="21" t="s">
        <v>6</v>
      </c>
      <c r="B27" s="12"/>
      <c r="C27" s="20" t="s">
        <v>5</v>
      </c>
      <c r="D27" s="20" t="s">
        <v>4</v>
      </c>
      <c r="E27" s="19">
        <v>500000</v>
      </c>
      <c r="F27" s="19"/>
      <c r="G27" s="18">
        <v>12.95</v>
      </c>
      <c r="H27" s="18"/>
      <c r="I27" s="18" t="s">
        <v>3</v>
      </c>
      <c r="J27" s="18">
        <v>14.19</v>
      </c>
      <c r="K27" s="18" t="s">
        <v>3</v>
      </c>
      <c r="L27" s="7"/>
    </row>
    <row r="28" spans="1:12" ht="4.5" customHeight="1" x14ac:dyDescent="0.25">
      <c r="A28" s="17"/>
      <c r="B28" s="16"/>
      <c r="C28" s="15"/>
      <c r="D28" s="15"/>
      <c r="E28" s="14"/>
      <c r="F28" s="14"/>
      <c r="G28" s="13"/>
      <c r="H28" s="13"/>
      <c r="I28" s="13"/>
      <c r="J28" s="13"/>
      <c r="K28" s="13"/>
      <c r="L28" s="7"/>
    </row>
    <row r="29" spans="1:12" x14ac:dyDescent="0.25">
      <c r="A29" s="12" t="s">
        <v>2</v>
      </c>
      <c r="B29" s="11"/>
      <c r="C29" s="10"/>
      <c r="D29" s="10"/>
      <c r="E29" s="9"/>
      <c r="F29" s="9"/>
      <c r="G29" s="7"/>
      <c r="H29" s="7"/>
      <c r="I29" s="7"/>
      <c r="J29" s="7"/>
      <c r="K29" s="7"/>
      <c r="L29" s="7"/>
    </row>
    <row r="30" spans="1:12" ht="30" customHeight="1" x14ac:dyDescent="0.25">
      <c r="A30" s="8" t="s">
        <v>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7"/>
    </row>
    <row r="31" spans="1:12" s="3" customFormat="1" ht="9" x14ac:dyDescent="0.15">
      <c r="A31" s="6" t="s">
        <v>0</v>
      </c>
      <c r="B31" s="5"/>
      <c r="E31" s="4"/>
      <c r="F31" s="4"/>
    </row>
  </sheetData>
  <mergeCells count="6">
    <mergeCell ref="A30:K30"/>
    <mergeCell ref="A5:A6"/>
    <mergeCell ref="C5:C6"/>
    <mergeCell ref="D5:D6"/>
    <mergeCell ref="E5:E6"/>
    <mergeCell ref="G5:K5"/>
  </mergeCells>
  <pageMargins left="1.9685039370078741" right="1.9685039370078741" top="1.9685039370078741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2.32 New</vt:lpstr>
      <vt:lpstr>'2.32 New'!Área_de_impresión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2016-08-05T15:36:50Z</dcterms:created>
  <dcterms:modified xsi:type="dcterms:W3CDTF">2016-08-05T15:37:31Z</dcterms:modified>
</cp:coreProperties>
</file>