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s\LE_Compendio2016\cap02\"/>
    </mc:Choice>
  </mc:AlternateContent>
  <bookViews>
    <workbookView xWindow="0" yWindow="0" windowWidth="21600" windowHeight="9435"/>
  </bookViews>
  <sheets>
    <sheet name="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E8" i="1"/>
  <c r="F8" i="1"/>
  <c r="G8" i="1"/>
  <c r="F10" i="1"/>
  <c r="C13" i="1"/>
  <c r="E16" i="1"/>
  <c r="E18" i="1"/>
  <c r="F18" i="1"/>
  <c r="G21" i="1"/>
  <c r="E23" i="1"/>
  <c r="E26" i="1"/>
  <c r="B27" i="1"/>
</calcChain>
</file>

<file path=xl/sharedStrings.xml><?xml version="1.0" encoding="utf-8"?>
<sst xmlns="http://schemas.openxmlformats.org/spreadsheetml/2006/main" count="115" uniqueCount="28">
  <si>
    <t>Fuente: Programa de Desarrollo Productivo Agrario Rural (AGRORURAL).</t>
  </si>
  <si>
    <r>
      <t>Nota:</t>
    </r>
    <r>
      <rPr>
        <sz val="7"/>
        <rFont val="Arial Narrow"/>
        <family val="2"/>
      </rPr>
      <t xml:space="preserve"> Hasta el 2008, los avances físicos fueron ejecutados por el ex Programa Nacional de Manejo de Cuencas Hidrográficas y Conservación de Suelos (PRONAMACH). La información de terrazas de absorción incluye rehabilitación de andenes.</t>
    </r>
  </si>
  <si>
    <t>-</t>
  </si>
  <si>
    <t>Tacna</t>
  </si>
  <si>
    <t>Puno</t>
  </si>
  <si>
    <t>Piura</t>
  </si>
  <si>
    <t>Pasco</t>
  </si>
  <si>
    <t>Moquegua</t>
  </si>
  <si>
    <t>Madre de Dios</t>
  </si>
  <si>
    <t>Lima</t>
  </si>
  <si>
    <t>Lambayeque</t>
  </si>
  <si>
    <t>La Libertad</t>
  </si>
  <si>
    <t>Junín</t>
  </si>
  <si>
    <t>Huánuco</t>
  </si>
  <si>
    <t>Huancavelica</t>
  </si>
  <si>
    <t>Cusco</t>
  </si>
  <si>
    <t>Cajamarca</t>
  </si>
  <si>
    <t>Ayacucho</t>
  </si>
  <si>
    <t>Arequipa</t>
  </si>
  <si>
    <t>Apurímac</t>
  </si>
  <si>
    <t>Áncash</t>
  </si>
  <si>
    <t>Amazonas</t>
  </si>
  <si>
    <t>Total</t>
  </si>
  <si>
    <t>Terrazas de formación lenta</t>
  </si>
  <si>
    <t xml:space="preserve">Departamento </t>
  </si>
  <si>
    <t xml:space="preserve">  (Hectáreas)</t>
  </si>
  <si>
    <t xml:space="preserve">  SEGÚN DEPARTAMENTO, 2004-2015</t>
  </si>
  <si>
    <t>2.14  CONSERVACIÓN DE SUELOS POR TERRAZAS DE FORMACIÓN LENTA,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</si>
</sst>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0.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49" fontId="4" fillId="0" borderId="0" xfId="1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horizontal="justify" vertical="center" wrapText="1"/>
    </xf>
    <xf numFmtId="0" fontId="5" fillId="0" borderId="2" xfId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left" vertical="center" indent="2"/>
    </xf>
    <xf numFmtId="0" fontId="8" fillId="0" borderId="0" xfId="1" applyFont="1" applyFill="1" applyBorder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indent="2"/>
    </xf>
    <xf numFmtId="0" fontId="9" fillId="0" borderId="0" xfId="1" applyFont="1" applyFill="1" applyBorder="1" applyAlignment="1">
      <alignment vertical="center"/>
    </xf>
  </cellXfs>
  <cellStyles count="2">
    <cellStyle name="Normal" xfId="0" builtinId="0"/>
    <cellStyle name="Normal 1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spec\AppData\Local\Microsoft\Windows\Temporary%20Internet%20Files\Content.Outlook\0NOUH26D\DATA\ANUARIO%202002\ANUARIO_TRADUCCION\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DOC\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31"/>
      <sheetName val="2.32 New"/>
      <sheetName val="33"/>
      <sheetName val="34"/>
      <sheetName val="34b"/>
      <sheetName val="35"/>
      <sheetName val="36"/>
      <sheetName val="37"/>
      <sheetName val="38"/>
      <sheetName val="39"/>
      <sheetName val="39b"/>
      <sheetName val="40"/>
      <sheetName val="41"/>
      <sheetName val="F_42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 tint="0.39997558519241921"/>
  </sheetPr>
  <dimension ref="A1:N33"/>
  <sheetViews>
    <sheetView showGridLines="0" tabSelected="1" zoomScale="120" zoomScaleNormal="120" zoomScaleSheetLayoutView="160" workbookViewId="0">
      <selection activeCell="B11" sqref="B11"/>
    </sheetView>
  </sheetViews>
  <sheetFormatPr baseColWidth="10" defaultColWidth="3.5703125" defaultRowHeight="12.75" x14ac:dyDescent="0.25"/>
  <cols>
    <col min="1" max="1" width="9.140625" style="1" customWidth="1"/>
    <col min="2" max="13" width="4.7109375" style="1" customWidth="1"/>
    <col min="14" max="14" width="4.5703125" style="1" customWidth="1"/>
    <col min="15" max="21" width="3.7109375" style="1" customWidth="1"/>
    <col min="22" max="240" width="11.42578125" style="1" customWidth="1"/>
    <col min="241" max="241" width="9.42578125" style="1" customWidth="1"/>
    <col min="242" max="242" width="5.28515625" style="1" customWidth="1"/>
    <col min="243" max="244" width="5.140625" style="1" customWidth="1"/>
    <col min="245" max="245" width="5.42578125" style="1" customWidth="1"/>
    <col min="246" max="246" width="5.5703125" style="1" customWidth="1"/>
    <col min="247" max="248" width="5.140625" style="1" customWidth="1"/>
    <col min="249" max="250" width="5" style="1" customWidth="1"/>
    <col min="251" max="251" width="5.140625" style="1" customWidth="1"/>
    <col min="252" max="254" width="3.5703125" style="1" customWidth="1"/>
    <col min="255" max="255" width="4.140625" style="1" customWidth="1"/>
    <col min="256" max="258" width="3.5703125" style="1"/>
    <col min="259" max="259" width="11.5703125" style="1" customWidth="1"/>
    <col min="260" max="260" width="5.5703125" style="1" customWidth="1"/>
    <col min="261" max="269" width="4.7109375" style="1" customWidth="1"/>
    <col min="270" max="270" width="4.5703125" style="1" customWidth="1"/>
    <col min="271" max="277" width="3.7109375" style="1" customWidth="1"/>
    <col min="278" max="496" width="11.42578125" style="1" customWidth="1"/>
    <col min="497" max="497" width="9.42578125" style="1" customWidth="1"/>
    <col min="498" max="498" width="5.28515625" style="1" customWidth="1"/>
    <col min="499" max="500" width="5.140625" style="1" customWidth="1"/>
    <col min="501" max="501" width="5.42578125" style="1" customWidth="1"/>
    <col min="502" max="502" width="5.5703125" style="1" customWidth="1"/>
    <col min="503" max="504" width="5.140625" style="1" customWidth="1"/>
    <col min="505" max="506" width="5" style="1" customWidth="1"/>
    <col min="507" max="507" width="5.140625" style="1" customWidth="1"/>
    <col min="508" max="510" width="3.5703125" style="1" customWidth="1"/>
    <col min="511" max="511" width="4.140625" style="1" customWidth="1"/>
    <col min="512" max="514" width="3.5703125" style="1"/>
    <col min="515" max="515" width="11.5703125" style="1" customWidth="1"/>
    <col min="516" max="516" width="5.5703125" style="1" customWidth="1"/>
    <col min="517" max="525" width="4.7109375" style="1" customWidth="1"/>
    <col min="526" max="526" width="4.5703125" style="1" customWidth="1"/>
    <col min="527" max="533" width="3.7109375" style="1" customWidth="1"/>
    <col min="534" max="752" width="11.42578125" style="1" customWidth="1"/>
    <col min="753" max="753" width="9.42578125" style="1" customWidth="1"/>
    <col min="754" max="754" width="5.28515625" style="1" customWidth="1"/>
    <col min="755" max="756" width="5.140625" style="1" customWidth="1"/>
    <col min="757" max="757" width="5.42578125" style="1" customWidth="1"/>
    <col min="758" max="758" width="5.5703125" style="1" customWidth="1"/>
    <col min="759" max="760" width="5.140625" style="1" customWidth="1"/>
    <col min="761" max="762" width="5" style="1" customWidth="1"/>
    <col min="763" max="763" width="5.140625" style="1" customWidth="1"/>
    <col min="764" max="766" width="3.5703125" style="1" customWidth="1"/>
    <col min="767" max="767" width="4.140625" style="1" customWidth="1"/>
    <col min="768" max="770" width="3.5703125" style="1"/>
    <col min="771" max="771" width="11.5703125" style="1" customWidth="1"/>
    <col min="772" max="772" width="5.5703125" style="1" customWidth="1"/>
    <col min="773" max="781" width="4.7109375" style="1" customWidth="1"/>
    <col min="782" max="782" width="4.5703125" style="1" customWidth="1"/>
    <col min="783" max="789" width="3.7109375" style="1" customWidth="1"/>
    <col min="790" max="1008" width="11.42578125" style="1" customWidth="1"/>
    <col min="1009" max="1009" width="9.42578125" style="1" customWidth="1"/>
    <col min="1010" max="1010" width="5.28515625" style="1" customWidth="1"/>
    <col min="1011" max="1012" width="5.140625" style="1" customWidth="1"/>
    <col min="1013" max="1013" width="5.42578125" style="1" customWidth="1"/>
    <col min="1014" max="1014" width="5.5703125" style="1" customWidth="1"/>
    <col min="1015" max="1016" width="5.140625" style="1" customWidth="1"/>
    <col min="1017" max="1018" width="5" style="1" customWidth="1"/>
    <col min="1019" max="1019" width="5.140625" style="1" customWidth="1"/>
    <col min="1020" max="1022" width="3.5703125" style="1" customWidth="1"/>
    <col min="1023" max="1023" width="4.140625" style="1" customWidth="1"/>
    <col min="1024" max="1026" width="3.5703125" style="1"/>
    <col min="1027" max="1027" width="11.5703125" style="1" customWidth="1"/>
    <col min="1028" max="1028" width="5.5703125" style="1" customWidth="1"/>
    <col min="1029" max="1037" width="4.7109375" style="1" customWidth="1"/>
    <col min="1038" max="1038" width="4.5703125" style="1" customWidth="1"/>
    <col min="1039" max="1045" width="3.7109375" style="1" customWidth="1"/>
    <col min="1046" max="1264" width="11.42578125" style="1" customWidth="1"/>
    <col min="1265" max="1265" width="9.42578125" style="1" customWidth="1"/>
    <col min="1266" max="1266" width="5.28515625" style="1" customWidth="1"/>
    <col min="1267" max="1268" width="5.140625" style="1" customWidth="1"/>
    <col min="1269" max="1269" width="5.42578125" style="1" customWidth="1"/>
    <col min="1270" max="1270" width="5.5703125" style="1" customWidth="1"/>
    <col min="1271" max="1272" width="5.140625" style="1" customWidth="1"/>
    <col min="1273" max="1274" width="5" style="1" customWidth="1"/>
    <col min="1275" max="1275" width="5.140625" style="1" customWidth="1"/>
    <col min="1276" max="1278" width="3.5703125" style="1" customWidth="1"/>
    <col min="1279" max="1279" width="4.140625" style="1" customWidth="1"/>
    <col min="1280" max="1282" width="3.5703125" style="1"/>
    <col min="1283" max="1283" width="11.5703125" style="1" customWidth="1"/>
    <col min="1284" max="1284" width="5.5703125" style="1" customWidth="1"/>
    <col min="1285" max="1293" width="4.7109375" style="1" customWidth="1"/>
    <col min="1294" max="1294" width="4.5703125" style="1" customWidth="1"/>
    <col min="1295" max="1301" width="3.7109375" style="1" customWidth="1"/>
    <col min="1302" max="1520" width="11.42578125" style="1" customWidth="1"/>
    <col min="1521" max="1521" width="9.42578125" style="1" customWidth="1"/>
    <col min="1522" max="1522" width="5.28515625" style="1" customWidth="1"/>
    <col min="1523" max="1524" width="5.140625" style="1" customWidth="1"/>
    <col min="1525" max="1525" width="5.42578125" style="1" customWidth="1"/>
    <col min="1526" max="1526" width="5.5703125" style="1" customWidth="1"/>
    <col min="1527" max="1528" width="5.140625" style="1" customWidth="1"/>
    <col min="1529" max="1530" width="5" style="1" customWidth="1"/>
    <col min="1531" max="1531" width="5.140625" style="1" customWidth="1"/>
    <col min="1532" max="1534" width="3.5703125" style="1" customWidth="1"/>
    <col min="1535" max="1535" width="4.140625" style="1" customWidth="1"/>
    <col min="1536" max="1538" width="3.5703125" style="1"/>
    <col min="1539" max="1539" width="11.5703125" style="1" customWidth="1"/>
    <col min="1540" max="1540" width="5.5703125" style="1" customWidth="1"/>
    <col min="1541" max="1549" width="4.7109375" style="1" customWidth="1"/>
    <col min="1550" max="1550" width="4.5703125" style="1" customWidth="1"/>
    <col min="1551" max="1557" width="3.7109375" style="1" customWidth="1"/>
    <col min="1558" max="1776" width="11.42578125" style="1" customWidth="1"/>
    <col min="1777" max="1777" width="9.42578125" style="1" customWidth="1"/>
    <col min="1778" max="1778" width="5.28515625" style="1" customWidth="1"/>
    <col min="1779" max="1780" width="5.140625" style="1" customWidth="1"/>
    <col min="1781" max="1781" width="5.42578125" style="1" customWidth="1"/>
    <col min="1782" max="1782" width="5.5703125" style="1" customWidth="1"/>
    <col min="1783" max="1784" width="5.140625" style="1" customWidth="1"/>
    <col min="1785" max="1786" width="5" style="1" customWidth="1"/>
    <col min="1787" max="1787" width="5.140625" style="1" customWidth="1"/>
    <col min="1788" max="1790" width="3.5703125" style="1" customWidth="1"/>
    <col min="1791" max="1791" width="4.140625" style="1" customWidth="1"/>
    <col min="1792" max="1794" width="3.5703125" style="1"/>
    <col min="1795" max="1795" width="11.5703125" style="1" customWidth="1"/>
    <col min="1796" max="1796" width="5.5703125" style="1" customWidth="1"/>
    <col min="1797" max="1805" width="4.7109375" style="1" customWidth="1"/>
    <col min="1806" max="1806" width="4.5703125" style="1" customWidth="1"/>
    <col min="1807" max="1813" width="3.7109375" style="1" customWidth="1"/>
    <col min="1814" max="2032" width="11.42578125" style="1" customWidth="1"/>
    <col min="2033" max="2033" width="9.42578125" style="1" customWidth="1"/>
    <col min="2034" max="2034" width="5.28515625" style="1" customWidth="1"/>
    <col min="2035" max="2036" width="5.140625" style="1" customWidth="1"/>
    <col min="2037" max="2037" width="5.42578125" style="1" customWidth="1"/>
    <col min="2038" max="2038" width="5.5703125" style="1" customWidth="1"/>
    <col min="2039" max="2040" width="5.140625" style="1" customWidth="1"/>
    <col min="2041" max="2042" width="5" style="1" customWidth="1"/>
    <col min="2043" max="2043" width="5.140625" style="1" customWidth="1"/>
    <col min="2044" max="2046" width="3.5703125" style="1" customWidth="1"/>
    <col min="2047" max="2047" width="4.140625" style="1" customWidth="1"/>
    <col min="2048" max="2050" width="3.5703125" style="1"/>
    <col min="2051" max="2051" width="11.5703125" style="1" customWidth="1"/>
    <col min="2052" max="2052" width="5.5703125" style="1" customWidth="1"/>
    <col min="2053" max="2061" width="4.7109375" style="1" customWidth="1"/>
    <col min="2062" max="2062" width="4.5703125" style="1" customWidth="1"/>
    <col min="2063" max="2069" width="3.7109375" style="1" customWidth="1"/>
    <col min="2070" max="2288" width="11.42578125" style="1" customWidth="1"/>
    <col min="2289" max="2289" width="9.42578125" style="1" customWidth="1"/>
    <col min="2290" max="2290" width="5.28515625" style="1" customWidth="1"/>
    <col min="2291" max="2292" width="5.140625" style="1" customWidth="1"/>
    <col min="2293" max="2293" width="5.42578125" style="1" customWidth="1"/>
    <col min="2294" max="2294" width="5.5703125" style="1" customWidth="1"/>
    <col min="2295" max="2296" width="5.140625" style="1" customWidth="1"/>
    <col min="2297" max="2298" width="5" style="1" customWidth="1"/>
    <col min="2299" max="2299" width="5.140625" style="1" customWidth="1"/>
    <col min="2300" max="2302" width="3.5703125" style="1" customWidth="1"/>
    <col min="2303" max="2303" width="4.140625" style="1" customWidth="1"/>
    <col min="2304" max="2306" width="3.5703125" style="1"/>
    <col min="2307" max="2307" width="11.5703125" style="1" customWidth="1"/>
    <col min="2308" max="2308" width="5.5703125" style="1" customWidth="1"/>
    <col min="2309" max="2317" width="4.7109375" style="1" customWidth="1"/>
    <col min="2318" max="2318" width="4.5703125" style="1" customWidth="1"/>
    <col min="2319" max="2325" width="3.7109375" style="1" customWidth="1"/>
    <col min="2326" max="2544" width="11.42578125" style="1" customWidth="1"/>
    <col min="2545" max="2545" width="9.42578125" style="1" customWidth="1"/>
    <col min="2546" max="2546" width="5.28515625" style="1" customWidth="1"/>
    <col min="2547" max="2548" width="5.140625" style="1" customWidth="1"/>
    <col min="2549" max="2549" width="5.42578125" style="1" customWidth="1"/>
    <col min="2550" max="2550" width="5.5703125" style="1" customWidth="1"/>
    <col min="2551" max="2552" width="5.140625" style="1" customWidth="1"/>
    <col min="2553" max="2554" width="5" style="1" customWidth="1"/>
    <col min="2555" max="2555" width="5.140625" style="1" customWidth="1"/>
    <col min="2556" max="2558" width="3.5703125" style="1" customWidth="1"/>
    <col min="2559" max="2559" width="4.140625" style="1" customWidth="1"/>
    <col min="2560" max="2562" width="3.5703125" style="1"/>
    <col min="2563" max="2563" width="11.5703125" style="1" customWidth="1"/>
    <col min="2564" max="2564" width="5.5703125" style="1" customWidth="1"/>
    <col min="2565" max="2573" width="4.7109375" style="1" customWidth="1"/>
    <col min="2574" max="2574" width="4.5703125" style="1" customWidth="1"/>
    <col min="2575" max="2581" width="3.7109375" style="1" customWidth="1"/>
    <col min="2582" max="2800" width="11.42578125" style="1" customWidth="1"/>
    <col min="2801" max="2801" width="9.42578125" style="1" customWidth="1"/>
    <col min="2802" max="2802" width="5.28515625" style="1" customWidth="1"/>
    <col min="2803" max="2804" width="5.140625" style="1" customWidth="1"/>
    <col min="2805" max="2805" width="5.42578125" style="1" customWidth="1"/>
    <col min="2806" max="2806" width="5.5703125" style="1" customWidth="1"/>
    <col min="2807" max="2808" width="5.140625" style="1" customWidth="1"/>
    <col min="2809" max="2810" width="5" style="1" customWidth="1"/>
    <col min="2811" max="2811" width="5.140625" style="1" customWidth="1"/>
    <col min="2812" max="2814" width="3.5703125" style="1" customWidth="1"/>
    <col min="2815" max="2815" width="4.140625" style="1" customWidth="1"/>
    <col min="2816" max="2818" width="3.5703125" style="1"/>
    <col min="2819" max="2819" width="11.5703125" style="1" customWidth="1"/>
    <col min="2820" max="2820" width="5.5703125" style="1" customWidth="1"/>
    <col min="2821" max="2829" width="4.7109375" style="1" customWidth="1"/>
    <col min="2830" max="2830" width="4.5703125" style="1" customWidth="1"/>
    <col min="2831" max="2837" width="3.7109375" style="1" customWidth="1"/>
    <col min="2838" max="3056" width="11.42578125" style="1" customWidth="1"/>
    <col min="3057" max="3057" width="9.42578125" style="1" customWidth="1"/>
    <col min="3058" max="3058" width="5.28515625" style="1" customWidth="1"/>
    <col min="3059" max="3060" width="5.140625" style="1" customWidth="1"/>
    <col min="3061" max="3061" width="5.42578125" style="1" customWidth="1"/>
    <col min="3062" max="3062" width="5.5703125" style="1" customWidth="1"/>
    <col min="3063" max="3064" width="5.140625" style="1" customWidth="1"/>
    <col min="3065" max="3066" width="5" style="1" customWidth="1"/>
    <col min="3067" max="3067" width="5.140625" style="1" customWidth="1"/>
    <col min="3068" max="3070" width="3.5703125" style="1" customWidth="1"/>
    <col min="3071" max="3071" width="4.140625" style="1" customWidth="1"/>
    <col min="3072" max="3074" width="3.5703125" style="1"/>
    <col min="3075" max="3075" width="11.5703125" style="1" customWidth="1"/>
    <col min="3076" max="3076" width="5.5703125" style="1" customWidth="1"/>
    <col min="3077" max="3085" width="4.7109375" style="1" customWidth="1"/>
    <col min="3086" max="3086" width="4.5703125" style="1" customWidth="1"/>
    <col min="3087" max="3093" width="3.7109375" style="1" customWidth="1"/>
    <col min="3094" max="3312" width="11.42578125" style="1" customWidth="1"/>
    <col min="3313" max="3313" width="9.42578125" style="1" customWidth="1"/>
    <col min="3314" max="3314" width="5.28515625" style="1" customWidth="1"/>
    <col min="3315" max="3316" width="5.140625" style="1" customWidth="1"/>
    <col min="3317" max="3317" width="5.42578125" style="1" customWidth="1"/>
    <col min="3318" max="3318" width="5.5703125" style="1" customWidth="1"/>
    <col min="3319" max="3320" width="5.140625" style="1" customWidth="1"/>
    <col min="3321" max="3322" width="5" style="1" customWidth="1"/>
    <col min="3323" max="3323" width="5.140625" style="1" customWidth="1"/>
    <col min="3324" max="3326" width="3.5703125" style="1" customWidth="1"/>
    <col min="3327" max="3327" width="4.140625" style="1" customWidth="1"/>
    <col min="3328" max="3330" width="3.5703125" style="1"/>
    <col min="3331" max="3331" width="11.5703125" style="1" customWidth="1"/>
    <col min="3332" max="3332" width="5.5703125" style="1" customWidth="1"/>
    <col min="3333" max="3341" width="4.7109375" style="1" customWidth="1"/>
    <col min="3342" max="3342" width="4.5703125" style="1" customWidth="1"/>
    <col min="3343" max="3349" width="3.7109375" style="1" customWidth="1"/>
    <col min="3350" max="3568" width="11.42578125" style="1" customWidth="1"/>
    <col min="3569" max="3569" width="9.42578125" style="1" customWidth="1"/>
    <col min="3570" max="3570" width="5.28515625" style="1" customWidth="1"/>
    <col min="3571" max="3572" width="5.140625" style="1" customWidth="1"/>
    <col min="3573" max="3573" width="5.42578125" style="1" customWidth="1"/>
    <col min="3574" max="3574" width="5.5703125" style="1" customWidth="1"/>
    <col min="3575" max="3576" width="5.140625" style="1" customWidth="1"/>
    <col min="3577" max="3578" width="5" style="1" customWidth="1"/>
    <col min="3579" max="3579" width="5.140625" style="1" customWidth="1"/>
    <col min="3580" max="3582" width="3.5703125" style="1" customWidth="1"/>
    <col min="3583" max="3583" width="4.140625" style="1" customWidth="1"/>
    <col min="3584" max="3586" width="3.5703125" style="1"/>
    <col min="3587" max="3587" width="11.5703125" style="1" customWidth="1"/>
    <col min="3588" max="3588" width="5.5703125" style="1" customWidth="1"/>
    <col min="3589" max="3597" width="4.7109375" style="1" customWidth="1"/>
    <col min="3598" max="3598" width="4.5703125" style="1" customWidth="1"/>
    <col min="3599" max="3605" width="3.7109375" style="1" customWidth="1"/>
    <col min="3606" max="3824" width="11.42578125" style="1" customWidth="1"/>
    <col min="3825" max="3825" width="9.42578125" style="1" customWidth="1"/>
    <col min="3826" max="3826" width="5.28515625" style="1" customWidth="1"/>
    <col min="3827" max="3828" width="5.140625" style="1" customWidth="1"/>
    <col min="3829" max="3829" width="5.42578125" style="1" customWidth="1"/>
    <col min="3830" max="3830" width="5.5703125" style="1" customWidth="1"/>
    <col min="3831" max="3832" width="5.140625" style="1" customWidth="1"/>
    <col min="3833" max="3834" width="5" style="1" customWidth="1"/>
    <col min="3835" max="3835" width="5.140625" style="1" customWidth="1"/>
    <col min="3836" max="3838" width="3.5703125" style="1" customWidth="1"/>
    <col min="3839" max="3839" width="4.140625" style="1" customWidth="1"/>
    <col min="3840" max="3842" width="3.5703125" style="1"/>
    <col min="3843" max="3843" width="11.5703125" style="1" customWidth="1"/>
    <col min="3844" max="3844" width="5.5703125" style="1" customWidth="1"/>
    <col min="3845" max="3853" width="4.7109375" style="1" customWidth="1"/>
    <col min="3854" max="3854" width="4.5703125" style="1" customWidth="1"/>
    <col min="3855" max="3861" width="3.7109375" style="1" customWidth="1"/>
    <col min="3862" max="4080" width="11.42578125" style="1" customWidth="1"/>
    <col min="4081" max="4081" width="9.42578125" style="1" customWidth="1"/>
    <col min="4082" max="4082" width="5.28515625" style="1" customWidth="1"/>
    <col min="4083" max="4084" width="5.140625" style="1" customWidth="1"/>
    <col min="4085" max="4085" width="5.42578125" style="1" customWidth="1"/>
    <col min="4086" max="4086" width="5.5703125" style="1" customWidth="1"/>
    <col min="4087" max="4088" width="5.140625" style="1" customWidth="1"/>
    <col min="4089" max="4090" width="5" style="1" customWidth="1"/>
    <col min="4091" max="4091" width="5.140625" style="1" customWidth="1"/>
    <col min="4092" max="4094" width="3.5703125" style="1" customWidth="1"/>
    <col min="4095" max="4095" width="4.140625" style="1" customWidth="1"/>
    <col min="4096" max="4098" width="3.5703125" style="1"/>
    <col min="4099" max="4099" width="11.5703125" style="1" customWidth="1"/>
    <col min="4100" max="4100" width="5.5703125" style="1" customWidth="1"/>
    <col min="4101" max="4109" width="4.7109375" style="1" customWidth="1"/>
    <col min="4110" max="4110" width="4.5703125" style="1" customWidth="1"/>
    <col min="4111" max="4117" width="3.7109375" style="1" customWidth="1"/>
    <col min="4118" max="4336" width="11.42578125" style="1" customWidth="1"/>
    <col min="4337" max="4337" width="9.42578125" style="1" customWidth="1"/>
    <col min="4338" max="4338" width="5.28515625" style="1" customWidth="1"/>
    <col min="4339" max="4340" width="5.140625" style="1" customWidth="1"/>
    <col min="4341" max="4341" width="5.42578125" style="1" customWidth="1"/>
    <col min="4342" max="4342" width="5.5703125" style="1" customWidth="1"/>
    <col min="4343" max="4344" width="5.140625" style="1" customWidth="1"/>
    <col min="4345" max="4346" width="5" style="1" customWidth="1"/>
    <col min="4347" max="4347" width="5.140625" style="1" customWidth="1"/>
    <col min="4348" max="4350" width="3.5703125" style="1" customWidth="1"/>
    <col min="4351" max="4351" width="4.140625" style="1" customWidth="1"/>
    <col min="4352" max="4354" width="3.5703125" style="1"/>
    <col min="4355" max="4355" width="11.5703125" style="1" customWidth="1"/>
    <col min="4356" max="4356" width="5.5703125" style="1" customWidth="1"/>
    <col min="4357" max="4365" width="4.7109375" style="1" customWidth="1"/>
    <col min="4366" max="4366" width="4.5703125" style="1" customWidth="1"/>
    <col min="4367" max="4373" width="3.7109375" style="1" customWidth="1"/>
    <col min="4374" max="4592" width="11.42578125" style="1" customWidth="1"/>
    <col min="4593" max="4593" width="9.42578125" style="1" customWidth="1"/>
    <col min="4594" max="4594" width="5.28515625" style="1" customWidth="1"/>
    <col min="4595" max="4596" width="5.140625" style="1" customWidth="1"/>
    <col min="4597" max="4597" width="5.42578125" style="1" customWidth="1"/>
    <col min="4598" max="4598" width="5.5703125" style="1" customWidth="1"/>
    <col min="4599" max="4600" width="5.140625" style="1" customWidth="1"/>
    <col min="4601" max="4602" width="5" style="1" customWidth="1"/>
    <col min="4603" max="4603" width="5.140625" style="1" customWidth="1"/>
    <col min="4604" max="4606" width="3.5703125" style="1" customWidth="1"/>
    <col min="4607" max="4607" width="4.140625" style="1" customWidth="1"/>
    <col min="4608" max="4610" width="3.5703125" style="1"/>
    <col min="4611" max="4611" width="11.5703125" style="1" customWidth="1"/>
    <col min="4612" max="4612" width="5.5703125" style="1" customWidth="1"/>
    <col min="4613" max="4621" width="4.7109375" style="1" customWidth="1"/>
    <col min="4622" max="4622" width="4.5703125" style="1" customWidth="1"/>
    <col min="4623" max="4629" width="3.7109375" style="1" customWidth="1"/>
    <col min="4630" max="4848" width="11.42578125" style="1" customWidth="1"/>
    <col min="4849" max="4849" width="9.42578125" style="1" customWidth="1"/>
    <col min="4850" max="4850" width="5.28515625" style="1" customWidth="1"/>
    <col min="4851" max="4852" width="5.140625" style="1" customWidth="1"/>
    <col min="4853" max="4853" width="5.42578125" style="1" customWidth="1"/>
    <col min="4854" max="4854" width="5.5703125" style="1" customWidth="1"/>
    <col min="4855" max="4856" width="5.140625" style="1" customWidth="1"/>
    <col min="4857" max="4858" width="5" style="1" customWidth="1"/>
    <col min="4859" max="4859" width="5.140625" style="1" customWidth="1"/>
    <col min="4860" max="4862" width="3.5703125" style="1" customWidth="1"/>
    <col min="4863" max="4863" width="4.140625" style="1" customWidth="1"/>
    <col min="4864" max="4866" width="3.5703125" style="1"/>
    <col min="4867" max="4867" width="11.5703125" style="1" customWidth="1"/>
    <col min="4868" max="4868" width="5.5703125" style="1" customWidth="1"/>
    <col min="4869" max="4877" width="4.7109375" style="1" customWidth="1"/>
    <col min="4878" max="4878" width="4.5703125" style="1" customWidth="1"/>
    <col min="4879" max="4885" width="3.7109375" style="1" customWidth="1"/>
    <col min="4886" max="5104" width="11.42578125" style="1" customWidth="1"/>
    <col min="5105" max="5105" width="9.42578125" style="1" customWidth="1"/>
    <col min="5106" max="5106" width="5.28515625" style="1" customWidth="1"/>
    <col min="5107" max="5108" width="5.140625" style="1" customWidth="1"/>
    <col min="5109" max="5109" width="5.42578125" style="1" customWidth="1"/>
    <col min="5110" max="5110" width="5.5703125" style="1" customWidth="1"/>
    <col min="5111" max="5112" width="5.140625" style="1" customWidth="1"/>
    <col min="5113" max="5114" width="5" style="1" customWidth="1"/>
    <col min="5115" max="5115" width="5.140625" style="1" customWidth="1"/>
    <col min="5116" max="5118" width="3.5703125" style="1" customWidth="1"/>
    <col min="5119" max="5119" width="4.140625" style="1" customWidth="1"/>
    <col min="5120" max="5122" width="3.5703125" style="1"/>
    <col min="5123" max="5123" width="11.5703125" style="1" customWidth="1"/>
    <col min="5124" max="5124" width="5.5703125" style="1" customWidth="1"/>
    <col min="5125" max="5133" width="4.7109375" style="1" customWidth="1"/>
    <col min="5134" max="5134" width="4.5703125" style="1" customWidth="1"/>
    <col min="5135" max="5141" width="3.7109375" style="1" customWidth="1"/>
    <col min="5142" max="5360" width="11.42578125" style="1" customWidth="1"/>
    <col min="5361" max="5361" width="9.42578125" style="1" customWidth="1"/>
    <col min="5362" max="5362" width="5.28515625" style="1" customWidth="1"/>
    <col min="5363" max="5364" width="5.140625" style="1" customWidth="1"/>
    <col min="5365" max="5365" width="5.42578125" style="1" customWidth="1"/>
    <col min="5366" max="5366" width="5.5703125" style="1" customWidth="1"/>
    <col min="5367" max="5368" width="5.140625" style="1" customWidth="1"/>
    <col min="5369" max="5370" width="5" style="1" customWidth="1"/>
    <col min="5371" max="5371" width="5.140625" style="1" customWidth="1"/>
    <col min="5372" max="5374" width="3.5703125" style="1" customWidth="1"/>
    <col min="5375" max="5375" width="4.140625" style="1" customWidth="1"/>
    <col min="5376" max="5378" width="3.5703125" style="1"/>
    <col min="5379" max="5379" width="11.5703125" style="1" customWidth="1"/>
    <col min="5380" max="5380" width="5.5703125" style="1" customWidth="1"/>
    <col min="5381" max="5389" width="4.7109375" style="1" customWidth="1"/>
    <col min="5390" max="5390" width="4.5703125" style="1" customWidth="1"/>
    <col min="5391" max="5397" width="3.7109375" style="1" customWidth="1"/>
    <col min="5398" max="5616" width="11.42578125" style="1" customWidth="1"/>
    <col min="5617" max="5617" width="9.42578125" style="1" customWidth="1"/>
    <col min="5618" max="5618" width="5.28515625" style="1" customWidth="1"/>
    <col min="5619" max="5620" width="5.140625" style="1" customWidth="1"/>
    <col min="5621" max="5621" width="5.42578125" style="1" customWidth="1"/>
    <col min="5622" max="5622" width="5.5703125" style="1" customWidth="1"/>
    <col min="5623" max="5624" width="5.140625" style="1" customWidth="1"/>
    <col min="5625" max="5626" width="5" style="1" customWidth="1"/>
    <col min="5627" max="5627" width="5.140625" style="1" customWidth="1"/>
    <col min="5628" max="5630" width="3.5703125" style="1" customWidth="1"/>
    <col min="5631" max="5631" width="4.140625" style="1" customWidth="1"/>
    <col min="5632" max="5634" width="3.5703125" style="1"/>
    <col min="5635" max="5635" width="11.5703125" style="1" customWidth="1"/>
    <col min="5636" max="5636" width="5.5703125" style="1" customWidth="1"/>
    <col min="5637" max="5645" width="4.7109375" style="1" customWidth="1"/>
    <col min="5646" max="5646" width="4.5703125" style="1" customWidth="1"/>
    <col min="5647" max="5653" width="3.7109375" style="1" customWidth="1"/>
    <col min="5654" max="5872" width="11.42578125" style="1" customWidth="1"/>
    <col min="5873" max="5873" width="9.42578125" style="1" customWidth="1"/>
    <col min="5874" max="5874" width="5.28515625" style="1" customWidth="1"/>
    <col min="5875" max="5876" width="5.140625" style="1" customWidth="1"/>
    <col min="5877" max="5877" width="5.42578125" style="1" customWidth="1"/>
    <col min="5878" max="5878" width="5.5703125" style="1" customWidth="1"/>
    <col min="5879" max="5880" width="5.140625" style="1" customWidth="1"/>
    <col min="5881" max="5882" width="5" style="1" customWidth="1"/>
    <col min="5883" max="5883" width="5.140625" style="1" customWidth="1"/>
    <col min="5884" max="5886" width="3.5703125" style="1" customWidth="1"/>
    <col min="5887" max="5887" width="4.140625" style="1" customWidth="1"/>
    <col min="5888" max="5890" width="3.5703125" style="1"/>
    <col min="5891" max="5891" width="11.5703125" style="1" customWidth="1"/>
    <col min="5892" max="5892" width="5.5703125" style="1" customWidth="1"/>
    <col min="5893" max="5901" width="4.7109375" style="1" customWidth="1"/>
    <col min="5902" max="5902" width="4.5703125" style="1" customWidth="1"/>
    <col min="5903" max="5909" width="3.7109375" style="1" customWidth="1"/>
    <col min="5910" max="6128" width="11.42578125" style="1" customWidth="1"/>
    <col min="6129" max="6129" width="9.42578125" style="1" customWidth="1"/>
    <col min="6130" max="6130" width="5.28515625" style="1" customWidth="1"/>
    <col min="6131" max="6132" width="5.140625" style="1" customWidth="1"/>
    <col min="6133" max="6133" width="5.42578125" style="1" customWidth="1"/>
    <col min="6134" max="6134" width="5.5703125" style="1" customWidth="1"/>
    <col min="6135" max="6136" width="5.140625" style="1" customWidth="1"/>
    <col min="6137" max="6138" width="5" style="1" customWidth="1"/>
    <col min="6139" max="6139" width="5.140625" style="1" customWidth="1"/>
    <col min="6140" max="6142" width="3.5703125" style="1" customWidth="1"/>
    <col min="6143" max="6143" width="4.140625" style="1" customWidth="1"/>
    <col min="6144" max="6146" width="3.5703125" style="1"/>
    <col min="6147" max="6147" width="11.5703125" style="1" customWidth="1"/>
    <col min="6148" max="6148" width="5.5703125" style="1" customWidth="1"/>
    <col min="6149" max="6157" width="4.7109375" style="1" customWidth="1"/>
    <col min="6158" max="6158" width="4.5703125" style="1" customWidth="1"/>
    <col min="6159" max="6165" width="3.7109375" style="1" customWidth="1"/>
    <col min="6166" max="6384" width="11.42578125" style="1" customWidth="1"/>
    <col min="6385" max="6385" width="9.42578125" style="1" customWidth="1"/>
    <col min="6386" max="6386" width="5.28515625" style="1" customWidth="1"/>
    <col min="6387" max="6388" width="5.140625" style="1" customWidth="1"/>
    <col min="6389" max="6389" width="5.42578125" style="1" customWidth="1"/>
    <col min="6390" max="6390" width="5.5703125" style="1" customWidth="1"/>
    <col min="6391" max="6392" width="5.140625" style="1" customWidth="1"/>
    <col min="6393" max="6394" width="5" style="1" customWidth="1"/>
    <col min="6395" max="6395" width="5.140625" style="1" customWidth="1"/>
    <col min="6396" max="6398" width="3.5703125" style="1" customWidth="1"/>
    <col min="6399" max="6399" width="4.140625" style="1" customWidth="1"/>
    <col min="6400" max="6402" width="3.5703125" style="1"/>
    <col min="6403" max="6403" width="11.5703125" style="1" customWidth="1"/>
    <col min="6404" max="6404" width="5.5703125" style="1" customWidth="1"/>
    <col min="6405" max="6413" width="4.7109375" style="1" customWidth="1"/>
    <col min="6414" max="6414" width="4.5703125" style="1" customWidth="1"/>
    <col min="6415" max="6421" width="3.7109375" style="1" customWidth="1"/>
    <col min="6422" max="6640" width="11.42578125" style="1" customWidth="1"/>
    <col min="6641" max="6641" width="9.42578125" style="1" customWidth="1"/>
    <col min="6642" max="6642" width="5.28515625" style="1" customWidth="1"/>
    <col min="6643" max="6644" width="5.140625" style="1" customWidth="1"/>
    <col min="6645" max="6645" width="5.42578125" style="1" customWidth="1"/>
    <col min="6646" max="6646" width="5.5703125" style="1" customWidth="1"/>
    <col min="6647" max="6648" width="5.140625" style="1" customWidth="1"/>
    <col min="6649" max="6650" width="5" style="1" customWidth="1"/>
    <col min="6651" max="6651" width="5.140625" style="1" customWidth="1"/>
    <col min="6652" max="6654" width="3.5703125" style="1" customWidth="1"/>
    <col min="6655" max="6655" width="4.140625" style="1" customWidth="1"/>
    <col min="6656" max="6658" width="3.5703125" style="1"/>
    <col min="6659" max="6659" width="11.5703125" style="1" customWidth="1"/>
    <col min="6660" max="6660" width="5.5703125" style="1" customWidth="1"/>
    <col min="6661" max="6669" width="4.7109375" style="1" customWidth="1"/>
    <col min="6670" max="6670" width="4.5703125" style="1" customWidth="1"/>
    <col min="6671" max="6677" width="3.7109375" style="1" customWidth="1"/>
    <col min="6678" max="6896" width="11.42578125" style="1" customWidth="1"/>
    <col min="6897" max="6897" width="9.42578125" style="1" customWidth="1"/>
    <col min="6898" max="6898" width="5.28515625" style="1" customWidth="1"/>
    <col min="6899" max="6900" width="5.140625" style="1" customWidth="1"/>
    <col min="6901" max="6901" width="5.42578125" style="1" customWidth="1"/>
    <col min="6902" max="6902" width="5.5703125" style="1" customWidth="1"/>
    <col min="6903" max="6904" width="5.140625" style="1" customWidth="1"/>
    <col min="6905" max="6906" width="5" style="1" customWidth="1"/>
    <col min="6907" max="6907" width="5.140625" style="1" customWidth="1"/>
    <col min="6908" max="6910" width="3.5703125" style="1" customWidth="1"/>
    <col min="6911" max="6911" width="4.140625" style="1" customWidth="1"/>
    <col min="6912" max="6914" width="3.5703125" style="1"/>
    <col min="6915" max="6915" width="11.5703125" style="1" customWidth="1"/>
    <col min="6916" max="6916" width="5.5703125" style="1" customWidth="1"/>
    <col min="6917" max="6925" width="4.7109375" style="1" customWidth="1"/>
    <col min="6926" max="6926" width="4.5703125" style="1" customWidth="1"/>
    <col min="6927" max="6933" width="3.7109375" style="1" customWidth="1"/>
    <col min="6934" max="7152" width="11.42578125" style="1" customWidth="1"/>
    <col min="7153" max="7153" width="9.42578125" style="1" customWidth="1"/>
    <col min="7154" max="7154" width="5.28515625" style="1" customWidth="1"/>
    <col min="7155" max="7156" width="5.140625" style="1" customWidth="1"/>
    <col min="7157" max="7157" width="5.42578125" style="1" customWidth="1"/>
    <col min="7158" max="7158" width="5.5703125" style="1" customWidth="1"/>
    <col min="7159" max="7160" width="5.140625" style="1" customWidth="1"/>
    <col min="7161" max="7162" width="5" style="1" customWidth="1"/>
    <col min="7163" max="7163" width="5.140625" style="1" customWidth="1"/>
    <col min="7164" max="7166" width="3.5703125" style="1" customWidth="1"/>
    <col min="7167" max="7167" width="4.140625" style="1" customWidth="1"/>
    <col min="7168" max="7170" width="3.5703125" style="1"/>
    <col min="7171" max="7171" width="11.5703125" style="1" customWidth="1"/>
    <col min="7172" max="7172" width="5.5703125" style="1" customWidth="1"/>
    <col min="7173" max="7181" width="4.7109375" style="1" customWidth="1"/>
    <col min="7182" max="7182" width="4.5703125" style="1" customWidth="1"/>
    <col min="7183" max="7189" width="3.7109375" style="1" customWidth="1"/>
    <col min="7190" max="7408" width="11.42578125" style="1" customWidth="1"/>
    <col min="7409" max="7409" width="9.42578125" style="1" customWidth="1"/>
    <col min="7410" max="7410" width="5.28515625" style="1" customWidth="1"/>
    <col min="7411" max="7412" width="5.140625" style="1" customWidth="1"/>
    <col min="7413" max="7413" width="5.42578125" style="1" customWidth="1"/>
    <col min="7414" max="7414" width="5.5703125" style="1" customWidth="1"/>
    <col min="7415" max="7416" width="5.140625" style="1" customWidth="1"/>
    <col min="7417" max="7418" width="5" style="1" customWidth="1"/>
    <col min="7419" max="7419" width="5.140625" style="1" customWidth="1"/>
    <col min="7420" max="7422" width="3.5703125" style="1" customWidth="1"/>
    <col min="7423" max="7423" width="4.140625" style="1" customWidth="1"/>
    <col min="7424" max="7426" width="3.5703125" style="1"/>
    <col min="7427" max="7427" width="11.5703125" style="1" customWidth="1"/>
    <col min="7428" max="7428" width="5.5703125" style="1" customWidth="1"/>
    <col min="7429" max="7437" width="4.7109375" style="1" customWidth="1"/>
    <col min="7438" max="7438" width="4.5703125" style="1" customWidth="1"/>
    <col min="7439" max="7445" width="3.7109375" style="1" customWidth="1"/>
    <col min="7446" max="7664" width="11.42578125" style="1" customWidth="1"/>
    <col min="7665" max="7665" width="9.42578125" style="1" customWidth="1"/>
    <col min="7666" max="7666" width="5.28515625" style="1" customWidth="1"/>
    <col min="7667" max="7668" width="5.140625" style="1" customWidth="1"/>
    <col min="7669" max="7669" width="5.42578125" style="1" customWidth="1"/>
    <col min="7670" max="7670" width="5.5703125" style="1" customWidth="1"/>
    <col min="7671" max="7672" width="5.140625" style="1" customWidth="1"/>
    <col min="7673" max="7674" width="5" style="1" customWidth="1"/>
    <col min="7675" max="7675" width="5.140625" style="1" customWidth="1"/>
    <col min="7676" max="7678" width="3.5703125" style="1" customWidth="1"/>
    <col min="7679" max="7679" width="4.140625" style="1" customWidth="1"/>
    <col min="7680" max="7682" width="3.5703125" style="1"/>
    <col min="7683" max="7683" width="11.5703125" style="1" customWidth="1"/>
    <col min="7684" max="7684" width="5.5703125" style="1" customWidth="1"/>
    <col min="7685" max="7693" width="4.7109375" style="1" customWidth="1"/>
    <col min="7694" max="7694" width="4.5703125" style="1" customWidth="1"/>
    <col min="7695" max="7701" width="3.7109375" style="1" customWidth="1"/>
    <col min="7702" max="7920" width="11.42578125" style="1" customWidth="1"/>
    <col min="7921" max="7921" width="9.42578125" style="1" customWidth="1"/>
    <col min="7922" max="7922" width="5.28515625" style="1" customWidth="1"/>
    <col min="7923" max="7924" width="5.140625" style="1" customWidth="1"/>
    <col min="7925" max="7925" width="5.42578125" style="1" customWidth="1"/>
    <col min="7926" max="7926" width="5.5703125" style="1" customWidth="1"/>
    <col min="7927" max="7928" width="5.140625" style="1" customWidth="1"/>
    <col min="7929" max="7930" width="5" style="1" customWidth="1"/>
    <col min="7931" max="7931" width="5.140625" style="1" customWidth="1"/>
    <col min="7932" max="7934" width="3.5703125" style="1" customWidth="1"/>
    <col min="7935" max="7935" width="4.140625" style="1" customWidth="1"/>
    <col min="7936" max="7938" width="3.5703125" style="1"/>
    <col min="7939" max="7939" width="11.5703125" style="1" customWidth="1"/>
    <col min="7940" max="7940" width="5.5703125" style="1" customWidth="1"/>
    <col min="7941" max="7949" width="4.7109375" style="1" customWidth="1"/>
    <col min="7950" max="7950" width="4.5703125" style="1" customWidth="1"/>
    <col min="7951" max="7957" width="3.7109375" style="1" customWidth="1"/>
    <col min="7958" max="8176" width="11.42578125" style="1" customWidth="1"/>
    <col min="8177" max="8177" width="9.42578125" style="1" customWidth="1"/>
    <col min="8178" max="8178" width="5.28515625" style="1" customWidth="1"/>
    <col min="8179" max="8180" width="5.140625" style="1" customWidth="1"/>
    <col min="8181" max="8181" width="5.42578125" style="1" customWidth="1"/>
    <col min="8182" max="8182" width="5.5703125" style="1" customWidth="1"/>
    <col min="8183" max="8184" width="5.140625" style="1" customWidth="1"/>
    <col min="8185" max="8186" width="5" style="1" customWidth="1"/>
    <col min="8187" max="8187" width="5.140625" style="1" customWidth="1"/>
    <col min="8188" max="8190" width="3.5703125" style="1" customWidth="1"/>
    <col min="8191" max="8191" width="4.140625" style="1" customWidth="1"/>
    <col min="8192" max="8194" width="3.5703125" style="1"/>
    <col min="8195" max="8195" width="11.5703125" style="1" customWidth="1"/>
    <col min="8196" max="8196" width="5.5703125" style="1" customWidth="1"/>
    <col min="8197" max="8205" width="4.7109375" style="1" customWidth="1"/>
    <col min="8206" max="8206" width="4.5703125" style="1" customWidth="1"/>
    <col min="8207" max="8213" width="3.7109375" style="1" customWidth="1"/>
    <col min="8214" max="8432" width="11.42578125" style="1" customWidth="1"/>
    <col min="8433" max="8433" width="9.42578125" style="1" customWidth="1"/>
    <col min="8434" max="8434" width="5.28515625" style="1" customWidth="1"/>
    <col min="8435" max="8436" width="5.140625" style="1" customWidth="1"/>
    <col min="8437" max="8437" width="5.42578125" style="1" customWidth="1"/>
    <col min="8438" max="8438" width="5.5703125" style="1" customWidth="1"/>
    <col min="8439" max="8440" width="5.140625" style="1" customWidth="1"/>
    <col min="8441" max="8442" width="5" style="1" customWidth="1"/>
    <col min="8443" max="8443" width="5.140625" style="1" customWidth="1"/>
    <col min="8444" max="8446" width="3.5703125" style="1" customWidth="1"/>
    <col min="8447" max="8447" width="4.140625" style="1" customWidth="1"/>
    <col min="8448" max="8450" width="3.5703125" style="1"/>
    <col min="8451" max="8451" width="11.5703125" style="1" customWidth="1"/>
    <col min="8452" max="8452" width="5.5703125" style="1" customWidth="1"/>
    <col min="8453" max="8461" width="4.7109375" style="1" customWidth="1"/>
    <col min="8462" max="8462" width="4.5703125" style="1" customWidth="1"/>
    <col min="8463" max="8469" width="3.7109375" style="1" customWidth="1"/>
    <col min="8470" max="8688" width="11.42578125" style="1" customWidth="1"/>
    <col min="8689" max="8689" width="9.42578125" style="1" customWidth="1"/>
    <col min="8690" max="8690" width="5.28515625" style="1" customWidth="1"/>
    <col min="8691" max="8692" width="5.140625" style="1" customWidth="1"/>
    <col min="8693" max="8693" width="5.42578125" style="1" customWidth="1"/>
    <col min="8694" max="8694" width="5.5703125" style="1" customWidth="1"/>
    <col min="8695" max="8696" width="5.140625" style="1" customWidth="1"/>
    <col min="8697" max="8698" width="5" style="1" customWidth="1"/>
    <col min="8699" max="8699" width="5.140625" style="1" customWidth="1"/>
    <col min="8700" max="8702" width="3.5703125" style="1" customWidth="1"/>
    <col min="8703" max="8703" width="4.140625" style="1" customWidth="1"/>
    <col min="8704" max="8706" width="3.5703125" style="1"/>
    <col min="8707" max="8707" width="11.5703125" style="1" customWidth="1"/>
    <col min="8708" max="8708" width="5.5703125" style="1" customWidth="1"/>
    <col min="8709" max="8717" width="4.7109375" style="1" customWidth="1"/>
    <col min="8718" max="8718" width="4.5703125" style="1" customWidth="1"/>
    <col min="8719" max="8725" width="3.7109375" style="1" customWidth="1"/>
    <col min="8726" max="8944" width="11.42578125" style="1" customWidth="1"/>
    <col min="8945" max="8945" width="9.42578125" style="1" customWidth="1"/>
    <col min="8946" max="8946" width="5.28515625" style="1" customWidth="1"/>
    <col min="8947" max="8948" width="5.140625" style="1" customWidth="1"/>
    <col min="8949" max="8949" width="5.42578125" style="1" customWidth="1"/>
    <col min="8950" max="8950" width="5.5703125" style="1" customWidth="1"/>
    <col min="8951" max="8952" width="5.140625" style="1" customWidth="1"/>
    <col min="8953" max="8954" width="5" style="1" customWidth="1"/>
    <col min="8955" max="8955" width="5.140625" style="1" customWidth="1"/>
    <col min="8956" max="8958" width="3.5703125" style="1" customWidth="1"/>
    <col min="8959" max="8959" width="4.140625" style="1" customWidth="1"/>
    <col min="8960" max="8962" width="3.5703125" style="1"/>
    <col min="8963" max="8963" width="11.5703125" style="1" customWidth="1"/>
    <col min="8964" max="8964" width="5.5703125" style="1" customWidth="1"/>
    <col min="8965" max="8973" width="4.7109375" style="1" customWidth="1"/>
    <col min="8974" max="8974" width="4.5703125" style="1" customWidth="1"/>
    <col min="8975" max="8981" width="3.7109375" style="1" customWidth="1"/>
    <col min="8982" max="9200" width="11.42578125" style="1" customWidth="1"/>
    <col min="9201" max="9201" width="9.42578125" style="1" customWidth="1"/>
    <col min="9202" max="9202" width="5.28515625" style="1" customWidth="1"/>
    <col min="9203" max="9204" width="5.140625" style="1" customWidth="1"/>
    <col min="9205" max="9205" width="5.42578125" style="1" customWidth="1"/>
    <col min="9206" max="9206" width="5.5703125" style="1" customWidth="1"/>
    <col min="9207" max="9208" width="5.140625" style="1" customWidth="1"/>
    <col min="9209" max="9210" width="5" style="1" customWidth="1"/>
    <col min="9211" max="9211" width="5.140625" style="1" customWidth="1"/>
    <col min="9212" max="9214" width="3.5703125" style="1" customWidth="1"/>
    <col min="9215" max="9215" width="4.140625" style="1" customWidth="1"/>
    <col min="9216" max="9218" width="3.5703125" style="1"/>
    <col min="9219" max="9219" width="11.5703125" style="1" customWidth="1"/>
    <col min="9220" max="9220" width="5.5703125" style="1" customWidth="1"/>
    <col min="9221" max="9229" width="4.7109375" style="1" customWidth="1"/>
    <col min="9230" max="9230" width="4.5703125" style="1" customWidth="1"/>
    <col min="9231" max="9237" width="3.7109375" style="1" customWidth="1"/>
    <col min="9238" max="9456" width="11.42578125" style="1" customWidth="1"/>
    <col min="9457" max="9457" width="9.42578125" style="1" customWidth="1"/>
    <col min="9458" max="9458" width="5.28515625" style="1" customWidth="1"/>
    <col min="9459" max="9460" width="5.140625" style="1" customWidth="1"/>
    <col min="9461" max="9461" width="5.42578125" style="1" customWidth="1"/>
    <col min="9462" max="9462" width="5.5703125" style="1" customWidth="1"/>
    <col min="9463" max="9464" width="5.140625" style="1" customWidth="1"/>
    <col min="9465" max="9466" width="5" style="1" customWidth="1"/>
    <col min="9467" max="9467" width="5.140625" style="1" customWidth="1"/>
    <col min="9468" max="9470" width="3.5703125" style="1" customWidth="1"/>
    <col min="9471" max="9471" width="4.140625" style="1" customWidth="1"/>
    <col min="9472" max="9474" width="3.5703125" style="1"/>
    <col min="9475" max="9475" width="11.5703125" style="1" customWidth="1"/>
    <col min="9476" max="9476" width="5.5703125" style="1" customWidth="1"/>
    <col min="9477" max="9485" width="4.7109375" style="1" customWidth="1"/>
    <col min="9486" max="9486" width="4.5703125" style="1" customWidth="1"/>
    <col min="9487" max="9493" width="3.7109375" style="1" customWidth="1"/>
    <col min="9494" max="9712" width="11.42578125" style="1" customWidth="1"/>
    <col min="9713" max="9713" width="9.42578125" style="1" customWidth="1"/>
    <col min="9714" max="9714" width="5.28515625" style="1" customWidth="1"/>
    <col min="9715" max="9716" width="5.140625" style="1" customWidth="1"/>
    <col min="9717" max="9717" width="5.42578125" style="1" customWidth="1"/>
    <col min="9718" max="9718" width="5.5703125" style="1" customWidth="1"/>
    <col min="9719" max="9720" width="5.140625" style="1" customWidth="1"/>
    <col min="9721" max="9722" width="5" style="1" customWidth="1"/>
    <col min="9723" max="9723" width="5.140625" style="1" customWidth="1"/>
    <col min="9724" max="9726" width="3.5703125" style="1" customWidth="1"/>
    <col min="9727" max="9727" width="4.140625" style="1" customWidth="1"/>
    <col min="9728" max="9730" width="3.5703125" style="1"/>
    <col min="9731" max="9731" width="11.5703125" style="1" customWidth="1"/>
    <col min="9732" max="9732" width="5.5703125" style="1" customWidth="1"/>
    <col min="9733" max="9741" width="4.7109375" style="1" customWidth="1"/>
    <col min="9742" max="9742" width="4.5703125" style="1" customWidth="1"/>
    <col min="9743" max="9749" width="3.7109375" style="1" customWidth="1"/>
    <col min="9750" max="9968" width="11.42578125" style="1" customWidth="1"/>
    <col min="9969" max="9969" width="9.42578125" style="1" customWidth="1"/>
    <col min="9970" max="9970" width="5.28515625" style="1" customWidth="1"/>
    <col min="9971" max="9972" width="5.140625" style="1" customWidth="1"/>
    <col min="9973" max="9973" width="5.42578125" style="1" customWidth="1"/>
    <col min="9974" max="9974" width="5.5703125" style="1" customWidth="1"/>
    <col min="9975" max="9976" width="5.140625" style="1" customWidth="1"/>
    <col min="9977" max="9978" width="5" style="1" customWidth="1"/>
    <col min="9979" max="9979" width="5.140625" style="1" customWidth="1"/>
    <col min="9980" max="9982" width="3.5703125" style="1" customWidth="1"/>
    <col min="9983" max="9983" width="4.140625" style="1" customWidth="1"/>
    <col min="9984" max="9986" width="3.5703125" style="1"/>
    <col min="9987" max="9987" width="11.5703125" style="1" customWidth="1"/>
    <col min="9988" max="9988" width="5.5703125" style="1" customWidth="1"/>
    <col min="9989" max="9997" width="4.7109375" style="1" customWidth="1"/>
    <col min="9998" max="9998" width="4.5703125" style="1" customWidth="1"/>
    <col min="9999" max="10005" width="3.7109375" style="1" customWidth="1"/>
    <col min="10006" max="10224" width="11.42578125" style="1" customWidth="1"/>
    <col min="10225" max="10225" width="9.42578125" style="1" customWidth="1"/>
    <col min="10226" max="10226" width="5.28515625" style="1" customWidth="1"/>
    <col min="10227" max="10228" width="5.140625" style="1" customWidth="1"/>
    <col min="10229" max="10229" width="5.42578125" style="1" customWidth="1"/>
    <col min="10230" max="10230" width="5.5703125" style="1" customWidth="1"/>
    <col min="10231" max="10232" width="5.140625" style="1" customWidth="1"/>
    <col min="10233" max="10234" width="5" style="1" customWidth="1"/>
    <col min="10235" max="10235" width="5.140625" style="1" customWidth="1"/>
    <col min="10236" max="10238" width="3.5703125" style="1" customWidth="1"/>
    <col min="10239" max="10239" width="4.140625" style="1" customWidth="1"/>
    <col min="10240" max="10242" width="3.5703125" style="1"/>
    <col min="10243" max="10243" width="11.5703125" style="1" customWidth="1"/>
    <col min="10244" max="10244" width="5.5703125" style="1" customWidth="1"/>
    <col min="10245" max="10253" width="4.7109375" style="1" customWidth="1"/>
    <col min="10254" max="10254" width="4.5703125" style="1" customWidth="1"/>
    <col min="10255" max="10261" width="3.7109375" style="1" customWidth="1"/>
    <col min="10262" max="10480" width="11.42578125" style="1" customWidth="1"/>
    <col min="10481" max="10481" width="9.42578125" style="1" customWidth="1"/>
    <col min="10482" max="10482" width="5.28515625" style="1" customWidth="1"/>
    <col min="10483" max="10484" width="5.140625" style="1" customWidth="1"/>
    <col min="10485" max="10485" width="5.42578125" style="1" customWidth="1"/>
    <col min="10486" max="10486" width="5.5703125" style="1" customWidth="1"/>
    <col min="10487" max="10488" width="5.140625" style="1" customWidth="1"/>
    <col min="10489" max="10490" width="5" style="1" customWidth="1"/>
    <col min="10491" max="10491" width="5.140625" style="1" customWidth="1"/>
    <col min="10492" max="10494" width="3.5703125" style="1" customWidth="1"/>
    <col min="10495" max="10495" width="4.140625" style="1" customWidth="1"/>
    <col min="10496" max="10498" width="3.5703125" style="1"/>
    <col min="10499" max="10499" width="11.5703125" style="1" customWidth="1"/>
    <col min="10500" max="10500" width="5.5703125" style="1" customWidth="1"/>
    <col min="10501" max="10509" width="4.7109375" style="1" customWidth="1"/>
    <col min="10510" max="10510" width="4.5703125" style="1" customWidth="1"/>
    <col min="10511" max="10517" width="3.7109375" style="1" customWidth="1"/>
    <col min="10518" max="10736" width="11.42578125" style="1" customWidth="1"/>
    <col min="10737" max="10737" width="9.42578125" style="1" customWidth="1"/>
    <col min="10738" max="10738" width="5.28515625" style="1" customWidth="1"/>
    <col min="10739" max="10740" width="5.140625" style="1" customWidth="1"/>
    <col min="10741" max="10741" width="5.42578125" style="1" customWidth="1"/>
    <col min="10742" max="10742" width="5.5703125" style="1" customWidth="1"/>
    <col min="10743" max="10744" width="5.140625" style="1" customWidth="1"/>
    <col min="10745" max="10746" width="5" style="1" customWidth="1"/>
    <col min="10747" max="10747" width="5.140625" style="1" customWidth="1"/>
    <col min="10748" max="10750" width="3.5703125" style="1" customWidth="1"/>
    <col min="10751" max="10751" width="4.140625" style="1" customWidth="1"/>
    <col min="10752" max="10754" width="3.5703125" style="1"/>
    <col min="10755" max="10755" width="11.5703125" style="1" customWidth="1"/>
    <col min="10756" max="10756" width="5.5703125" style="1" customWidth="1"/>
    <col min="10757" max="10765" width="4.7109375" style="1" customWidth="1"/>
    <col min="10766" max="10766" width="4.5703125" style="1" customWidth="1"/>
    <col min="10767" max="10773" width="3.7109375" style="1" customWidth="1"/>
    <col min="10774" max="10992" width="11.42578125" style="1" customWidth="1"/>
    <col min="10993" max="10993" width="9.42578125" style="1" customWidth="1"/>
    <col min="10994" max="10994" width="5.28515625" style="1" customWidth="1"/>
    <col min="10995" max="10996" width="5.140625" style="1" customWidth="1"/>
    <col min="10997" max="10997" width="5.42578125" style="1" customWidth="1"/>
    <col min="10998" max="10998" width="5.5703125" style="1" customWidth="1"/>
    <col min="10999" max="11000" width="5.140625" style="1" customWidth="1"/>
    <col min="11001" max="11002" width="5" style="1" customWidth="1"/>
    <col min="11003" max="11003" width="5.140625" style="1" customWidth="1"/>
    <col min="11004" max="11006" width="3.5703125" style="1" customWidth="1"/>
    <col min="11007" max="11007" width="4.140625" style="1" customWidth="1"/>
    <col min="11008" max="11010" width="3.5703125" style="1"/>
    <col min="11011" max="11011" width="11.5703125" style="1" customWidth="1"/>
    <col min="11012" max="11012" width="5.5703125" style="1" customWidth="1"/>
    <col min="11013" max="11021" width="4.7109375" style="1" customWidth="1"/>
    <col min="11022" max="11022" width="4.5703125" style="1" customWidth="1"/>
    <col min="11023" max="11029" width="3.7109375" style="1" customWidth="1"/>
    <col min="11030" max="11248" width="11.42578125" style="1" customWidth="1"/>
    <col min="11249" max="11249" width="9.42578125" style="1" customWidth="1"/>
    <col min="11250" max="11250" width="5.28515625" style="1" customWidth="1"/>
    <col min="11251" max="11252" width="5.140625" style="1" customWidth="1"/>
    <col min="11253" max="11253" width="5.42578125" style="1" customWidth="1"/>
    <col min="11254" max="11254" width="5.5703125" style="1" customWidth="1"/>
    <col min="11255" max="11256" width="5.140625" style="1" customWidth="1"/>
    <col min="11257" max="11258" width="5" style="1" customWidth="1"/>
    <col min="11259" max="11259" width="5.140625" style="1" customWidth="1"/>
    <col min="11260" max="11262" width="3.5703125" style="1" customWidth="1"/>
    <col min="11263" max="11263" width="4.140625" style="1" customWidth="1"/>
    <col min="11264" max="11266" width="3.5703125" style="1"/>
    <col min="11267" max="11267" width="11.5703125" style="1" customWidth="1"/>
    <col min="11268" max="11268" width="5.5703125" style="1" customWidth="1"/>
    <col min="11269" max="11277" width="4.7109375" style="1" customWidth="1"/>
    <col min="11278" max="11278" width="4.5703125" style="1" customWidth="1"/>
    <col min="11279" max="11285" width="3.7109375" style="1" customWidth="1"/>
    <col min="11286" max="11504" width="11.42578125" style="1" customWidth="1"/>
    <col min="11505" max="11505" width="9.42578125" style="1" customWidth="1"/>
    <col min="11506" max="11506" width="5.28515625" style="1" customWidth="1"/>
    <col min="11507" max="11508" width="5.140625" style="1" customWidth="1"/>
    <col min="11509" max="11509" width="5.42578125" style="1" customWidth="1"/>
    <col min="11510" max="11510" width="5.5703125" style="1" customWidth="1"/>
    <col min="11511" max="11512" width="5.140625" style="1" customWidth="1"/>
    <col min="11513" max="11514" width="5" style="1" customWidth="1"/>
    <col min="11515" max="11515" width="5.140625" style="1" customWidth="1"/>
    <col min="11516" max="11518" width="3.5703125" style="1" customWidth="1"/>
    <col min="11519" max="11519" width="4.140625" style="1" customWidth="1"/>
    <col min="11520" max="11522" width="3.5703125" style="1"/>
    <col min="11523" max="11523" width="11.5703125" style="1" customWidth="1"/>
    <col min="11524" max="11524" width="5.5703125" style="1" customWidth="1"/>
    <col min="11525" max="11533" width="4.7109375" style="1" customWidth="1"/>
    <col min="11534" max="11534" width="4.5703125" style="1" customWidth="1"/>
    <col min="11535" max="11541" width="3.7109375" style="1" customWidth="1"/>
    <col min="11542" max="11760" width="11.42578125" style="1" customWidth="1"/>
    <col min="11761" max="11761" width="9.42578125" style="1" customWidth="1"/>
    <col min="11762" max="11762" width="5.28515625" style="1" customWidth="1"/>
    <col min="11763" max="11764" width="5.140625" style="1" customWidth="1"/>
    <col min="11765" max="11765" width="5.42578125" style="1" customWidth="1"/>
    <col min="11766" max="11766" width="5.5703125" style="1" customWidth="1"/>
    <col min="11767" max="11768" width="5.140625" style="1" customWidth="1"/>
    <col min="11769" max="11770" width="5" style="1" customWidth="1"/>
    <col min="11771" max="11771" width="5.140625" style="1" customWidth="1"/>
    <col min="11772" max="11774" width="3.5703125" style="1" customWidth="1"/>
    <col min="11775" max="11775" width="4.140625" style="1" customWidth="1"/>
    <col min="11776" max="11778" width="3.5703125" style="1"/>
    <col min="11779" max="11779" width="11.5703125" style="1" customWidth="1"/>
    <col min="11780" max="11780" width="5.5703125" style="1" customWidth="1"/>
    <col min="11781" max="11789" width="4.7109375" style="1" customWidth="1"/>
    <col min="11790" max="11790" width="4.5703125" style="1" customWidth="1"/>
    <col min="11791" max="11797" width="3.7109375" style="1" customWidth="1"/>
    <col min="11798" max="12016" width="11.42578125" style="1" customWidth="1"/>
    <col min="12017" max="12017" width="9.42578125" style="1" customWidth="1"/>
    <col min="12018" max="12018" width="5.28515625" style="1" customWidth="1"/>
    <col min="12019" max="12020" width="5.140625" style="1" customWidth="1"/>
    <col min="12021" max="12021" width="5.42578125" style="1" customWidth="1"/>
    <col min="12022" max="12022" width="5.5703125" style="1" customWidth="1"/>
    <col min="12023" max="12024" width="5.140625" style="1" customWidth="1"/>
    <col min="12025" max="12026" width="5" style="1" customWidth="1"/>
    <col min="12027" max="12027" width="5.140625" style="1" customWidth="1"/>
    <col min="12028" max="12030" width="3.5703125" style="1" customWidth="1"/>
    <col min="12031" max="12031" width="4.140625" style="1" customWidth="1"/>
    <col min="12032" max="12034" width="3.5703125" style="1"/>
    <col min="12035" max="12035" width="11.5703125" style="1" customWidth="1"/>
    <col min="12036" max="12036" width="5.5703125" style="1" customWidth="1"/>
    <col min="12037" max="12045" width="4.7109375" style="1" customWidth="1"/>
    <col min="12046" max="12046" width="4.5703125" style="1" customWidth="1"/>
    <col min="12047" max="12053" width="3.7109375" style="1" customWidth="1"/>
    <col min="12054" max="12272" width="11.42578125" style="1" customWidth="1"/>
    <col min="12273" max="12273" width="9.42578125" style="1" customWidth="1"/>
    <col min="12274" max="12274" width="5.28515625" style="1" customWidth="1"/>
    <col min="12275" max="12276" width="5.140625" style="1" customWidth="1"/>
    <col min="12277" max="12277" width="5.42578125" style="1" customWidth="1"/>
    <col min="12278" max="12278" width="5.5703125" style="1" customWidth="1"/>
    <col min="12279" max="12280" width="5.140625" style="1" customWidth="1"/>
    <col min="12281" max="12282" width="5" style="1" customWidth="1"/>
    <col min="12283" max="12283" width="5.140625" style="1" customWidth="1"/>
    <col min="12284" max="12286" width="3.5703125" style="1" customWidth="1"/>
    <col min="12287" max="12287" width="4.140625" style="1" customWidth="1"/>
    <col min="12288" max="12290" width="3.5703125" style="1"/>
    <col min="12291" max="12291" width="11.5703125" style="1" customWidth="1"/>
    <col min="12292" max="12292" width="5.5703125" style="1" customWidth="1"/>
    <col min="12293" max="12301" width="4.7109375" style="1" customWidth="1"/>
    <col min="12302" max="12302" width="4.5703125" style="1" customWidth="1"/>
    <col min="12303" max="12309" width="3.7109375" style="1" customWidth="1"/>
    <col min="12310" max="12528" width="11.42578125" style="1" customWidth="1"/>
    <col min="12529" max="12529" width="9.42578125" style="1" customWidth="1"/>
    <col min="12530" max="12530" width="5.28515625" style="1" customWidth="1"/>
    <col min="12531" max="12532" width="5.140625" style="1" customWidth="1"/>
    <col min="12533" max="12533" width="5.42578125" style="1" customWidth="1"/>
    <col min="12534" max="12534" width="5.5703125" style="1" customWidth="1"/>
    <col min="12535" max="12536" width="5.140625" style="1" customWidth="1"/>
    <col min="12537" max="12538" width="5" style="1" customWidth="1"/>
    <col min="12539" max="12539" width="5.140625" style="1" customWidth="1"/>
    <col min="12540" max="12542" width="3.5703125" style="1" customWidth="1"/>
    <col min="12543" max="12543" width="4.140625" style="1" customWidth="1"/>
    <col min="12544" max="12546" width="3.5703125" style="1"/>
    <col min="12547" max="12547" width="11.5703125" style="1" customWidth="1"/>
    <col min="12548" max="12548" width="5.5703125" style="1" customWidth="1"/>
    <col min="12549" max="12557" width="4.7109375" style="1" customWidth="1"/>
    <col min="12558" max="12558" width="4.5703125" style="1" customWidth="1"/>
    <col min="12559" max="12565" width="3.7109375" style="1" customWidth="1"/>
    <col min="12566" max="12784" width="11.42578125" style="1" customWidth="1"/>
    <col min="12785" max="12785" width="9.42578125" style="1" customWidth="1"/>
    <col min="12786" max="12786" width="5.28515625" style="1" customWidth="1"/>
    <col min="12787" max="12788" width="5.140625" style="1" customWidth="1"/>
    <col min="12789" max="12789" width="5.42578125" style="1" customWidth="1"/>
    <col min="12790" max="12790" width="5.5703125" style="1" customWidth="1"/>
    <col min="12791" max="12792" width="5.140625" style="1" customWidth="1"/>
    <col min="12793" max="12794" width="5" style="1" customWidth="1"/>
    <col min="12795" max="12795" width="5.140625" style="1" customWidth="1"/>
    <col min="12796" max="12798" width="3.5703125" style="1" customWidth="1"/>
    <col min="12799" max="12799" width="4.140625" style="1" customWidth="1"/>
    <col min="12800" max="12802" width="3.5703125" style="1"/>
    <col min="12803" max="12803" width="11.5703125" style="1" customWidth="1"/>
    <col min="12804" max="12804" width="5.5703125" style="1" customWidth="1"/>
    <col min="12805" max="12813" width="4.7109375" style="1" customWidth="1"/>
    <col min="12814" max="12814" width="4.5703125" style="1" customWidth="1"/>
    <col min="12815" max="12821" width="3.7109375" style="1" customWidth="1"/>
    <col min="12822" max="13040" width="11.42578125" style="1" customWidth="1"/>
    <col min="13041" max="13041" width="9.42578125" style="1" customWidth="1"/>
    <col min="13042" max="13042" width="5.28515625" style="1" customWidth="1"/>
    <col min="13043" max="13044" width="5.140625" style="1" customWidth="1"/>
    <col min="13045" max="13045" width="5.42578125" style="1" customWidth="1"/>
    <col min="13046" max="13046" width="5.5703125" style="1" customWidth="1"/>
    <col min="13047" max="13048" width="5.140625" style="1" customWidth="1"/>
    <col min="13049" max="13050" width="5" style="1" customWidth="1"/>
    <col min="13051" max="13051" width="5.140625" style="1" customWidth="1"/>
    <col min="13052" max="13054" width="3.5703125" style="1" customWidth="1"/>
    <col min="13055" max="13055" width="4.140625" style="1" customWidth="1"/>
    <col min="13056" max="13058" width="3.5703125" style="1"/>
    <col min="13059" max="13059" width="11.5703125" style="1" customWidth="1"/>
    <col min="13060" max="13060" width="5.5703125" style="1" customWidth="1"/>
    <col min="13061" max="13069" width="4.7109375" style="1" customWidth="1"/>
    <col min="13070" max="13070" width="4.5703125" style="1" customWidth="1"/>
    <col min="13071" max="13077" width="3.7109375" style="1" customWidth="1"/>
    <col min="13078" max="13296" width="11.42578125" style="1" customWidth="1"/>
    <col min="13297" max="13297" width="9.42578125" style="1" customWidth="1"/>
    <col min="13298" max="13298" width="5.28515625" style="1" customWidth="1"/>
    <col min="13299" max="13300" width="5.140625" style="1" customWidth="1"/>
    <col min="13301" max="13301" width="5.42578125" style="1" customWidth="1"/>
    <col min="13302" max="13302" width="5.5703125" style="1" customWidth="1"/>
    <col min="13303" max="13304" width="5.140625" style="1" customWidth="1"/>
    <col min="13305" max="13306" width="5" style="1" customWidth="1"/>
    <col min="13307" max="13307" width="5.140625" style="1" customWidth="1"/>
    <col min="13308" max="13310" width="3.5703125" style="1" customWidth="1"/>
    <col min="13311" max="13311" width="4.140625" style="1" customWidth="1"/>
    <col min="13312" max="13314" width="3.5703125" style="1"/>
    <col min="13315" max="13315" width="11.5703125" style="1" customWidth="1"/>
    <col min="13316" max="13316" width="5.5703125" style="1" customWidth="1"/>
    <col min="13317" max="13325" width="4.7109375" style="1" customWidth="1"/>
    <col min="13326" max="13326" width="4.5703125" style="1" customWidth="1"/>
    <col min="13327" max="13333" width="3.7109375" style="1" customWidth="1"/>
    <col min="13334" max="13552" width="11.42578125" style="1" customWidth="1"/>
    <col min="13553" max="13553" width="9.42578125" style="1" customWidth="1"/>
    <col min="13554" max="13554" width="5.28515625" style="1" customWidth="1"/>
    <col min="13555" max="13556" width="5.140625" style="1" customWidth="1"/>
    <col min="13557" max="13557" width="5.42578125" style="1" customWidth="1"/>
    <col min="13558" max="13558" width="5.5703125" style="1" customWidth="1"/>
    <col min="13559" max="13560" width="5.140625" style="1" customWidth="1"/>
    <col min="13561" max="13562" width="5" style="1" customWidth="1"/>
    <col min="13563" max="13563" width="5.140625" style="1" customWidth="1"/>
    <col min="13564" max="13566" width="3.5703125" style="1" customWidth="1"/>
    <col min="13567" max="13567" width="4.140625" style="1" customWidth="1"/>
    <col min="13568" max="13570" width="3.5703125" style="1"/>
    <col min="13571" max="13571" width="11.5703125" style="1" customWidth="1"/>
    <col min="13572" max="13572" width="5.5703125" style="1" customWidth="1"/>
    <col min="13573" max="13581" width="4.7109375" style="1" customWidth="1"/>
    <col min="13582" max="13582" width="4.5703125" style="1" customWidth="1"/>
    <col min="13583" max="13589" width="3.7109375" style="1" customWidth="1"/>
    <col min="13590" max="13808" width="11.42578125" style="1" customWidth="1"/>
    <col min="13809" max="13809" width="9.42578125" style="1" customWidth="1"/>
    <col min="13810" max="13810" width="5.28515625" style="1" customWidth="1"/>
    <col min="13811" max="13812" width="5.140625" style="1" customWidth="1"/>
    <col min="13813" max="13813" width="5.42578125" style="1" customWidth="1"/>
    <col min="13814" max="13814" width="5.5703125" style="1" customWidth="1"/>
    <col min="13815" max="13816" width="5.140625" style="1" customWidth="1"/>
    <col min="13817" max="13818" width="5" style="1" customWidth="1"/>
    <col min="13819" max="13819" width="5.140625" style="1" customWidth="1"/>
    <col min="13820" max="13822" width="3.5703125" style="1" customWidth="1"/>
    <col min="13823" max="13823" width="4.140625" style="1" customWidth="1"/>
    <col min="13824" max="13826" width="3.5703125" style="1"/>
    <col min="13827" max="13827" width="11.5703125" style="1" customWidth="1"/>
    <col min="13828" max="13828" width="5.5703125" style="1" customWidth="1"/>
    <col min="13829" max="13837" width="4.7109375" style="1" customWidth="1"/>
    <col min="13838" max="13838" width="4.5703125" style="1" customWidth="1"/>
    <col min="13839" max="13845" width="3.7109375" style="1" customWidth="1"/>
    <col min="13846" max="14064" width="11.42578125" style="1" customWidth="1"/>
    <col min="14065" max="14065" width="9.42578125" style="1" customWidth="1"/>
    <col min="14066" max="14066" width="5.28515625" style="1" customWidth="1"/>
    <col min="14067" max="14068" width="5.140625" style="1" customWidth="1"/>
    <col min="14069" max="14069" width="5.42578125" style="1" customWidth="1"/>
    <col min="14070" max="14070" width="5.5703125" style="1" customWidth="1"/>
    <col min="14071" max="14072" width="5.140625" style="1" customWidth="1"/>
    <col min="14073" max="14074" width="5" style="1" customWidth="1"/>
    <col min="14075" max="14075" width="5.140625" style="1" customWidth="1"/>
    <col min="14076" max="14078" width="3.5703125" style="1" customWidth="1"/>
    <col min="14079" max="14079" width="4.140625" style="1" customWidth="1"/>
    <col min="14080" max="14082" width="3.5703125" style="1"/>
    <col min="14083" max="14083" width="11.5703125" style="1" customWidth="1"/>
    <col min="14084" max="14084" width="5.5703125" style="1" customWidth="1"/>
    <col min="14085" max="14093" width="4.7109375" style="1" customWidth="1"/>
    <col min="14094" max="14094" width="4.5703125" style="1" customWidth="1"/>
    <col min="14095" max="14101" width="3.7109375" style="1" customWidth="1"/>
    <col min="14102" max="14320" width="11.42578125" style="1" customWidth="1"/>
    <col min="14321" max="14321" width="9.42578125" style="1" customWidth="1"/>
    <col min="14322" max="14322" width="5.28515625" style="1" customWidth="1"/>
    <col min="14323" max="14324" width="5.140625" style="1" customWidth="1"/>
    <col min="14325" max="14325" width="5.42578125" style="1" customWidth="1"/>
    <col min="14326" max="14326" width="5.5703125" style="1" customWidth="1"/>
    <col min="14327" max="14328" width="5.140625" style="1" customWidth="1"/>
    <col min="14329" max="14330" width="5" style="1" customWidth="1"/>
    <col min="14331" max="14331" width="5.140625" style="1" customWidth="1"/>
    <col min="14332" max="14334" width="3.5703125" style="1" customWidth="1"/>
    <col min="14335" max="14335" width="4.140625" style="1" customWidth="1"/>
    <col min="14336" max="14338" width="3.5703125" style="1"/>
    <col min="14339" max="14339" width="11.5703125" style="1" customWidth="1"/>
    <col min="14340" max="14340" width="5.5703125" style="1" customWidth="1"/>
    <col min="14341" max="14349" width="4.7109375" style="1" customWidth="1"/>
    <col min="14350" max="14350" width="4.5703125" style="1" customWidth="1"/>
    <col min="14351" max="14357" width="3.7109375" style="1" customWidth="1"/>
    <col min="14358" max="14576" width="11.42578125" style="1" customWidth="1"/>
    <col min="14577" max="14577" width="9.42578125" style="1" customWidth="1"/>
    <col min="14578" max="14578" width="5.28515625" style="1" customWidth="1"/>
    <col min="14579" max="14580" width="5.140625" style="1" customWidth="1"/>
    <col min="14581" max="14581" width="5.42578125" style="1" customWidth="1"/>
    <col min="14582" max="14582" width="5.5703125" style="1" customWidth="1"/>
    <col min="14583" max="14584" width="5.140625" style="1" customWidth="1"/>
    <col min="14585" max="14586" width="5" style="1" customWidth="1"/>
    <col min="14587" max="14587" width="5.140625" style="1" customWidth="1"/>
    <col min="14588" max="14590" width="3.5703125" style="1" customWidth="1"/>
    <col min="14591" max="14591" width="4.140625" style="1" customWidth="1"/>
    <col min="14592" max="14594" width="3.5703125" style="1"/>
    <col min="14595" max="14595" width="11.5703125" style="1" customWidth="1"/>
    <col min="14596" max="14596" width="5.5703125" style="1" customWidth="1"/>
    <col min="14597" max="14605" width="4.7109375" style="1" customWidth="1"/>
    <col min="14606" max="14606" width="4.5703125" style="1" customWidth="1"/>
    <col min="14607" max="14613" width="3.7109375" style="1" customWidth="1"/>
    <col min="14614" max="14832" width="11.42578125" style="1" customWidth="1"/>
    <col min="14833" max="14833" width="9.42578125" style="1" customWidth="1"/>
    <col min="14834" max="14834" width="5.28515625" style="1" customWidth="1"/>
    <col min="14835" max="14836" width="5.140625" style="1" customWidth="1"/>
    <col min="14837" max="14837" width="5.42578125" style="1" customWidth="1"/>
    <col min="14838" max="14838" width="5.5703125" style="1" customWidth="1"/>
    <col min="14839" max="14840" width="5.140625" style="1" customWidth="1"/>
    <col min="14841" max="14842" width="5" style="1" customWidth="1"/>
    <col min="14843" max="14843" width="5.140625" style="1" customWidth="1"/>
    <col min="14844" max="14846" width="3.5703125" style="1" customWidth="1"/>
    <col min="14847" max="14847" width="4.140625" style="1" customWidth="1"/>
    <col min="14848" max="14850" width="3.5703125" style="1"/>
    <col min="14851" max="14851" width="11.5703125" style="1" customWidth="1"/>
    <col min="14852" max="14852" width="5.5703125" style="1" customWidth="1"/>
    <col min="14853" max="14861" width="4.7109375" style="1" customWidth="1"/>
    <col min="14862" max="14862" width="4.5703125" style="1" customWidth="1"/>
    <col min="14863" max="14869" width="3.7109375" style="1" customWidth="1"/>
    <col min="14870" max="15088" width="11.42578125" style="1" customWidth="1"/>
    <col min="15089" max="15089" width="9.42578125" style="1" customWidth="1"/>
    <col min="15090" max="15090" width="5.28515625" style="1" customWidth="1"/>
    <col min="15091" max="15092" width="5.140625" style="1" customWidth="1"/>
    <col min="15093" max="15093" width="5.42578125" style="1" customWidth="1"/>
    <col min="15094" max="15094" width="5.5703125" style="1" customWidth="1"/>
    <col min="15095" max="15096" width="5.140625" style="1" customWidth="1"/>
    <col min="15097" max="15098" width="5" style="1" customWidth="1"/>
    <col min="15099" max="15099" width="5.140625" style="1" customWidth="1"/>
    <col min="15100" max="15102" width="3.5703125" style="1" customWidth="1"/>
    <col min="15103" max="15103" width="4.140625" style="1" customWidth="1"/>
    <col min="15104" max="15106" width="3.5703125" style="1"/>
    <col min="15107" max="15107" width="11.5703125" style="1" customWidth="1"/>
    <col min="15108" max="15108" width="5.5703125" style="1" customWidth="1"/>
    <col min="15109" max="15117" width="4.7109375" style="1" customWidth="1"/>
    <col min="15118" max="15118" width="4.5703125" style="1" customWidth="1"/>
    <col min="15119" max="15125" width="3.7109375" style="1" customWidth="1"/>
    <col min="15126" max="15344" width="11.42578125" style="1" customWidth="1"/>
    <col min="15345" max="15345" width="9.42578125" style="1" customWidth="1"/>
    <col min="15346" max="15346" width="5.28515625" style="1" customWidth="1"/>
    <col min="15347" max="15348" width="5.140625" style="1" customWidth="1"/>
    <col min="15349" max="15349" width="5.42578125" style="1" customWidth="1"/>
    <col min="15350" max="15350" width="5.5703125" style="1" customWidth="1"/>
    <col min="15351" max="15352" width="5.140625" style="1" customWidth="1"/>
    <col min="15353" max="15354" width="5" style="1" customWidth="1"/>
    <col min="15355" max="15355" width="5.140625" style="1" customWidth="1"/>
    <col min="15356" max="15358" width="3.5703125" style="1" customWidth="1"/>
    <col min="15359" max="15359" width="4.140625" style="1" customWidth="1"/>
    <col min="15360" max="15362" width="3.5703125" style="1"/>
    <col min="15363" max="15363" width="11.5703125" style="1" customWidth="1"/>
    <col min="15364" max="15364" width="5.5703125" style="1" customWidth="1"/>
    <col min="15365" max="15373" width="4.7109375" style="1" customWidth="1"/>
    <col min="15374" max="15374" width="4.5703125" style="1" customWidth="1"/>
    <col min="15375" max="15381" width="3.7109375" style="1" customWidth="1"/>
    <col min="15382" max="15600" width="11.42578125" style="1" customWidth="1"/>
    <col min="15601" max="15601" width="9.42578125" style="1" customWidth="1"/>
    <col min="15602" max="15602" width="5.28515625" style="1" customWidth="1"/>
    <col min="15603" max="15604" width="5.140625" style="1" customWidth="1"/>
    <col min="15605" max="15605" width="5.42578125" style="1" customWidth="1"/>
    <col min="15606" max="15606" width="5.5703125" style="1" customWidth="1"/>
    <col min="15607" max="15608" width="5.140625" style="1" customWidth="1"/>
    <col min="15609" max="15610" width="5" style="1" customWidth="1"/>
    <col min="15611" max="15611" width="5.140625" style="1" customWidth="1"/>
    <col min="15612" max="15614" width="3.5703125" style="1" customWidth="1"/>
    <col min="15615" max="15615" width="4.140625" style="1" customWidth="1"/>
    <col min="15616" max="15618" width="3.5703125" style="1"/>
    <col min="15619" max="15619" width="11.5703125" style="1" customWidth="1"/>
    <col min="15620" max="15620" width="5.5703125" style="1" customWidth="1"/>
    <col min="15621" max="15629" width="4.7109375" style="1" customWidth="1"/>
    <col min="15630" max="15630" width="4.5703125" style="1" customWidth="1"/>
    <col min="15631" max="15637" width="3.7109375" style="1" customWidth="1"/>
    <col min="15638" max="15856" width="11.42578125" style="1" customWidth="1"/>
    <col min="15857" max="15857" width="9.42578125" style="1" customWidth="1"/>
    <col min="15858" max="15858" width="5.28515625" style="1" customWidth="1"/>
    <col min="15859" max="15860" width="5.140625" style="1" customWidth="1"/>
    <col min="15861" max="15861" width="5.42578125" style="1" customWidth="1"/>
    <col min="15862" max="15862" width="5.5703125" style="1" customWidth="1"/>
    <col min="15863" max="15864" width="5.140625" style="1" customWidth="1"/>
    <col min="15865" max="15866" width="5" style="1" customWidth="1"/>
    <col min="15867" max="15867" width="5.140625" style="1" customWidth="1"/>
    <col min="15868" max="15870" width="3.5703125" style="1" customWidth="1"/>
    <col min="15871" max="15871" width="4.140625" style="1" customWidth="1"/>
    <col min="15872" max="15874" width="3.5703125" style="1"/>
    <col min="15875" max="15875" width="11.5703125" style="1" customWidth="1"/>
    <col min="15876" max="15876" width="5.5703125" style="1" customWidth="1"/>
    <col min="15877" max="15885" width="4.7109375" style="1" customWidth="1"/>
    <col min="15886" max="15886" width="4.5703125" style="1" customWidth="1"/>
    <col min="15887" max="15893" width="3.7109375" style="1" customWidth="1"/>
    <col min="15894" max="16112" width="11.42578125" style="1" customWidth="1"/>
    <col min="16113" max="16113" width="9.42578125" style="1" customWidth="1"/>
    <col min="16114" max="16114" width="5.28515625" style="1" customWidth="1"/>
    <col min="16115" max="16116" width="5.140625" style="1" customWidth="1"/>
    <col min="16117" max="16117" width="5.42578125" style="1" customWidth="1"/>
    <col min="16118" max="16118" width="5.5703125" style="1" customWidth="1"/>
    <col min="16119" max="16120" width="5.140625" style="1" customWidth="1"/>
    <col min="16121" max="16122" width="5" style="1" customWidth="1"/>
    <col min="16123" max="16123" width="5.140625" style="1" customWidth="1"/>
    <col min="16124" max="16126" width="3.5703125" style="1" customWidth="1"/>
    <col min="16127" max="16127" width="4.140625" style="1" customWidth="1"/>
    <col min="16128" max="16130" width="3.5703125" style="1"/>
    <col min="16131" max="16131" width="11.5703125" style="1" customWidth="1"/>
    <col min="16132" max="16132" width="5.5703125" style="1" customWidth="1"/>
    <col min="16133" max="16141" width="4.7109375" style="1" customWidth="1"/>
    <col min="16142" max="16142" width="4.5703125" style="1" customWidth="1"/>
    <col min="16143" max="16149" width="3.7109375" style="1" customWidth="1"/>
    <col min="16150" max="16368" width="11.42578125" style="1" customWidth="1"/>
    <col min="16369" max="16369" width="9.42578125" style="1" customWidth="1"/>
    <col min="16370" max="16370" width="5.28515625" style="1" customWidth="1"/>
    <col min="16371" max="16372" width="5.140625" style="1" customWidth="1"/>
    <col min="16373" max="16373" width="5.42578125" style="1" customWidth="1"/>
    <col min="16374" max="16374" width="5.5703125" style="1" customWidth="1"/>
    <col min="16375" max="16376" width="5.140625" style="1" customWidth="1"/>
    <col min="16377" max="16378" width="5" style="1" customWidth="1"/>
    <col min="16379" max="16379" width="5.140625" style="1" customWidth="1"/>
    <col min="16380" max="16382" width="3.5703125" style="1" customWidth="1"/>
    <col min="16383" max="16383" width="4.140625" style="1" customWidth="1"/>
    <col min="16384" max="16384" width="3.5703125" style="1"/>
  </cols>
  <sheetData>
    <row r="1" spans="1:14" s="33" customFormat="1" ht="12" customHeight="1" x14ac:dyDescent="0.25">
      <c r="A1" s="36" t="s">
        <v>27</v>
      </c>
      <c r="B1" s="34"/>
      <c r="C1" s="34"/>
      <c r="D1" s="34"/>
      <c r="E1" s="34"/>
    </row>
    <row r="2" spans="1:14" s="33" customFormat="1" ht="12" customHeight="1" x14ac:dyDescent="0.25">
      <c r="A2" s="35" t="s">
        <v>26</v>
      </c>
      <c r="B2" s="34"/>
      <c r="C2" s="34"/>
      <c r="D2" s="34"/>
      <c r="E2" s="34"/>
    </row>
    <row r="3" spans="1:14" s="30" customFormat="1" ht="12" customHeight="1" x14ac:dyDescent="0.25">
      <c r="A3" s="32" t="s">
        <v>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ht="5.0999999999999996" customHeight="1" x14ac:dyDescent="0.25">
      <c r="B4" s="29"/>
      <c r="C4" s="29"/>
      <c r="D4" s="29"/>
      <c r="E4" s="29"/>
      <c r="F4" s="29"/>
      <c r="G4" s="29"/>
      <c r="H4" s="28"/>
      <c r="J4" s="13"/>
      <c r="K4" s="13"/>
      <c r="L4" s="13"/>
    </row>
    <row r="5" spans="1:14" ht="12.95" customHeight="1" x14ac:dyDescent="0.25">
      <c r="A5" s="27" t="s">
        <v>24</v>
      </c>
      <c r="B5" s="2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4" ht="12.95" customHeight="1" x14ac:dyDescent="0.25">
      <c r="A6" s="25"/>
      <c r="B6" s="24">
        <v>2004</v>
      </c>
      <c r="C6" s="23">
        <v>2005</v>
      </c>
      <c r="D6" s="23">
        <v>2006</v>
      </c>
      <c r="E6" s="22">
        <v>2007</v>
      </c>
      <c r="F6" s="22">
        <v>2008</v>
      </c>
      <c r="G6" s="22">
        <v>2009</v>
      </c>
      <c r="H6" s="22">
        <v>2010</v>
      </c>
      <c r="I6" s="22">
        <v>2011</v>
      </c>
      <c r="J6" s="22">
        <v>2012</v>
      </c>
      <c r="K6" s="22">
        <v>2013</v>
      </c>
      <c r="L6" s="22">
        <v>2014</v>
      </c>
      <c r="M6" s="22">
        <v>2015</v>
      </c>
    </row>
    <row r="7" spans="1:14" ht="5.0999999999999996" customHeight="1" x14ac:dyDescent="0.25">
      <c r="A7" s="21"/>
      <c r="B7" s="20"/>
      <c r="C7" s="19"/>
      <c r="D7" s="19"/>
      <c r="E7" s="18"/>
      <c r="F7" s="18"/>
      <c r="G7" s="18"/>
      <c r="H7" s="17"/>
      <c r="I7" s="17"/>
      <c r="J7" s="17"/>
      <c r="K7" s="17"/>
      <c r="L7" s="17"/>
      <c r="M7" s="17"/>
    </row>
    <row r="8" spans="1:14" ht="9.9499999999999993" customHeight="1" x14ac:dyDescent="0.25">
      <c r="A8" s="16" t="s">
        <v>22</v>
      </c>
      <c r="B8" s="14">
        <f>10989-1</f>
        <v>10988</v>
      </c>
      <c r="C8" s="14">
        <f>6347-1</f>
        <v>6346</v>
      </c>
      <c r="D8" s="14">
        <v>9608</v>
      </c>
      <c r="E8" s="14">
        <f>7180-4</f>
        <v>7176</v>
      </c>
      <c r="F8" s="14">
        <f>6446+2</f>
        <v>6448</v>
      </c>
      <c r="G8" s="14">
        <f>7636-1</f>
        <v>7635</v>
      </c>
      <c r="H8" s="14">
        <v>57</v>
      </c>
      <c r="I8" s="14">
        <v>1303</v>
      </c>
      <c r="J8" s="14">
        <v>1345</v>
      </c>
      <c r="K8" s="15">
        <v>314</v>
      </c>
      <c r="L8" s="14">
        <v>200</v>
      </c>
      <c r="M8" s="14">
        <v>45</v>
      </c>
      <c r="N8" s="13"/>
    </row>
    <row r="9" spans="1:14" ht="11.1" customHeight="1" x14ac:dyDescent="0.25">
      <c r="A9" s="12" t="s">
        <v>21</v>
      </c>
      <c r="B9" s="11">
        <v>374</v>
      </c>
      <c r="C9" s="10" t="s">
        <v>2</v>
      </c>
      <c r="D9" s="10" t="s">
        <v>2</v>
      </c>
      <c r="E9" s="11">
        <v>94</v>
      </c>
      <c r="F9" s="11">
        <v>98</v>
      </c>
      <c r="G9" s="10" t="s">
        <v>2</v>
      </c>
      <c r="H9" s="10" t="s">
        <v>2</v>
      </c>
      <c r="I9" s="11">
        <v>152</v>
      </c>
      <c r="J9" s="11">
        <v>43</v>
      </c>
      <c r="K9" s="10" t="s">
        <v>2</v>
      </c>
      <c r="L9" s="10">
        <v>15</v>
      </c>
      <c r="M9" s="10" t="s">
        <v>2</v>
      </c>
    </row>
    <row r="10" spans="1:14" ht="11.1" customHeight="1" x14ac:dyDescent="0.25">
      <c r="A10" s="12" t="s">
        <v>20</v>
      </c>
      <c r="B10" s="11">
        <v>861</v>
      </c>
      <c r="C10" s="11">
        <v>378</v>
      </c>
      <c r="D10" s="11">
        <v>1262</v>
      </c>
      <c r="E10" s="11">
        <v>451</v>
      </c>
      <c r="F10" s="11">
        <f>577+1</f>
        <v>578</v>
      </c>
      <c r="G10" s="11">
        <v>937</v>
      </c>
      <c r="H10" s="10" t="s">
        <v>2</v>
      </c>
      <c r="I10" s="11">
        <v>16</v>
      </c>
      <c r="J10" s="11">
        <v>90</v>
      </c>
      <c r="K10" s="10" t="s">
        <v>2</v>
      </c>
      <c r="L10" s="10">
        <v>30</v>
      </c>
      <c r="M10" s="10">
        <v>20</v>
      </c>
    </row>
    <row r="11" spans="1:14" ht="11.1" customHeight="1" x14ac:dyDescent="0.25">
      <c r="A11" s="12" t="s">
        <v>19</v>
      </c>
      <c r="B11" s="11">
        <v>373</v>
      </c>
      <c r="C11" s="11">
        <v>103</v>
      </c>
      <c r="D11" s="11">
        <v>161</v>
      </c>
      <c r="E11" s="11">
        <v>485</v>
      </c>
      <c r="F11" s="11">
        <v>875</v>
      </c>
      <c r="G11" s="11">
        <v>939</v>
      </c>
      <c r="H11" s="10" t="s">
        <v>2</v>
      </c>
      <c r="I11" s="11">
        <v>75</v>
      </c>
      <c r="J11" s="11">
        <v>10</v>
      </c>
      <c r="K11" s="10" t="s">
        <v>2</v>
      </c>
      <c r="L11" s="10" t="s">
        <v>2</v>
      </c>
      <c r="M11" s="10" t="s">
        <v>2</v>
      </c>
    </row>
    <row r="12" spans="1:14" ht="11.1" customHeight="1" x14ac:dyDescent="0.25">
      <c r="A12" s="12" t="s">
        <v>18</v>
      </c>
      <c r="B12" s="11">
        <v>286</v>
      </c>
      <c r="C12" s="11">
        <v>319</v>
      </c>
      <c r="D12" s="11">
        <v>221</v>
      </c>
      <c r="E12" s="11">
        <v>207</v>
      </c>
      <c r="F12" s="11">
        <v>245</v>
      </c>
      <c r="G12" s="11">
        <v>233</v>
      </c>
      <c r="H12" s="10" t="s">
        <v>2</v>
      </c>
      <c r="I12" s="11">
        <v>72</v>
      </c>
      <c r="J12" s="11">
        <v>186</v>
      </c>
      <c r="K12" s="10" t="s">
        <v>2</v>
      </c>
      <c r="L12" s="10" t="s">
        <v>2</v>
      </c>
      <c r="M12" s="10" t="s">
        <v>2</v>
      </c>
    </row>
    <row r="13" spans="1:14" ht="11.1" customHeight="1" x14ac:dyDescent="0.25">
      <c r="A13" s="12" t="s">
        <v>17</v>
      </c>
      <c r="B13" s="11">
        <v>1689</v>
      </c>
      <c r="C13" s="11">
        <f>1590-1</f>
        <v>1589</v>
      </c>
      <c r="D13" s="11">
        <v>1067</v>
      </c>
      <c r="E13" s="11">
        <v>335</v>
      </c>
      <c r="F13" s="11">
        <v>1296</v>
      </c>
      <c r="G13" s="10" t="s">
        <v>2</v>
      </c>
      <c r="H13" s="10" t="s">
        <v>2</v>
      </c>
      <c r="I13" s="11">
        <v>113</v>
      </c>
      <c r="J13" s="11">
        <v>76</v>
      </c>
      <c r="K13" s="10">
        <v>63</v>
      </c>
      <c r="L13" s="10">
        <v>26</v>
      </c>
      <c r="M13" s="10">
        <v>4</v>
      </c>
    </row>
    <row r="14" spans="1:14" ht="11.1" customHeight="1" x14ac:dyDescent="0.25">
      <c r="A14" s="12" t="s">
        <v>16</v>
      </c>
      <c r="B14" s="11">
        <v>1304</v>
      </c>
      <c r="C14" s="11">
        <v>1367</v>
      </c>
      <c r="D14" s="11">
        <v>1942</v>
      </c>
      <c r="E14" s="11">
        <v>1206</v>
      </c>
      <c r="F14" s="11">
        <v>747</v>
      </c>
      <c r="G14" s="11">
        <v>973</v>
      </c>
      <c r="H14" s="11">
        <v>7</v>
      </c>
      <c r="I14" s="11">
        <v>20</v>
      </c>
      <c r="J14" s="11">
        <v>274</v>
      </c>
      <c r="K14" s="10">
        <v>147</v>
      </c>
      <c r="L14" s="10">
        <v>28</v>
      </c>
      <c r="M14" s="10">
        <v>12</v>
      </c>
    </row>
    <row r="15" spans="1:14" ht="11.1" customHeight="1" x14ac:dyDescent="0.25">
      <c r="A15" s="12" t="s">
        <v>15</v>
      </c>
      <c r="B15" s="11">
        <v>2045</v>
      </c>
      <c r="C15" s="11">
        <v>91</v>
      </c>
      <c r="D15" s="11">
        <v>1907</v>
      </c>
      <c r="E15" s="11">
        <v>776</v>
      </c>
      <c r="F15" s="11">
        <v>416</v>
      </c>
      <c r="G15" s="11">
        <v>703</v>
      </c>
      <c r="H15" s="11">
        <v>50</v>
      </c>
      <c r="I15" s="11">
        <v>153</v>
      </c>
      <c r="J15" s="11">
        <v>91</v>
      </c>
      <c r="K15" s="10" t="s">
        <v>2</v>
      </c>
      <c r="L15" s="10" t="s">
        <v>2</v>
      </c>
      <c r="M15" s="10" t="s">
        <v>2</v>
      </c>
    </row>
    <row r="16" spans="1:14" ht="11.1" customHeight="1" x14ac:dyDescent="0.25">
      <c r="A16" s="12" t="s">
        <v>14</v>
      </c>
      <c r="B16" s="11">
        <v>496</v>
      </c>
      <c r="C16" s="11">
        <v>545</v>
      </c>
      <c r="D16" s="11">
        <v>365</v>
      </c>
      <c r="E16" s="11">
        <f>634-1</f>
        <v>633</v>
      </c>
      <c r="F16" s="11">
        <v>171</v>
      </c>
      <c r="G16" s="11">
        <v>115</v>
      </c>
      <c r="H16" s="10" t="s">
        <v>2</v>
      </c>
      <c r="I16" s="10" t="s">
        <v>2</v>
      </c>
      <c r="J16" s="10">
        <v>4</v>
      </c>
      <c r="K16" s="10">
        <v>63</v>
      </c>
      <c r="L16" s="10">
        <v>22</v>
      </c>
      <c r="M16" s="10" t="s">
        <v>2</v>
      </c>
    </row>
    <row r="17" spans="1:13" ht="11.1" customHeight="1" x14ac:dyDescent="0.25">
      <c r="A17" s="12" t="s">
        <v>13</v>
      </c>
      <c r="B17" s="11">
        <v>359</v>
      </c>
      <c r="C17" s="11">
        <v>300</v>
      </c>
      <c r="D17" s="11">
        <v>319</v>
      </c>
      <c r="E17" s="11">
        <v>211</v>
      </c>
      <c r="F17" s="11">
        <v>85</v>
      </c>
      <c r="G17" s="10" t="s">
        <v>2</v>
      </c>
      <c r="H17" s="10" t="s">
        <v>2</v>
      </c>
      <c r="I17" s="10" t="s">
        <v>2</v>
      </c>
      <c r="J17" s="10">
        <v>11</v>
      </c>
      <c r="K17" s="10" t="s">
        <v>2</v>
      </c>
      <c r="L17" s="10">
        <v>19</v>
      </c>
      <c r="M17" s="10" t="s">
        <v>2</v>
      </c>
    </row>
    <row r="18" spans="1:13" ht="11.1" customHeight="1" x14ac:dyDescent="0.25">
      <c r="A18" s="12" t="s">
        <v>12</v>
      </c>
      <c r="B18" s="11">
        <v>556</v>
      </c>
      <c r="C18" s="11">
        <v>522</v>
      </c>
      <c r="D18" s="11">
        <v>314</v>
      </c>
      <c r="E18" s="11">
        <f>137-1</f>
        <v>136</v>
      </c>
      <c r="F18" s="11">
        <f>161+1</f>
        <v>162</v>
      </c>
      <c r="G18" s="11">
        <v>117</v>
      </c>
      <c r="H18" s="10" t="s">
        <v>2</v>
      </c>
      <c r="I18" s="10" t="s">
        <v>2</v>
      </c>
      <c r="J18" s="10">
        <v>144</v>
      </c>
      <c r="K18" s="10" t="s">
        <v>2</v>
      </c>
      <c r="L18" s="10" t="s">
        <v>2</v>
      </c>
      <c r="M18" s="10" t="s">
        <v>2</v>
      </c>
    </row>
    <row r="19" spans="1:13" ht="11.1" customHeight="1" x14ac:dyDescent="0.25">
      <c r="A19" s="12" t="s">
        <v>11</v>
      </c>
      <c r="B19" s="11">
        <v>1198</v>
      </c>
      <c r="C19" s="11">
        <v>641</v>
      </c>
      <c r="D19" s="11">
        <v>1091</v>
      </c>
      <c r="E19" s="11">
        <v>952</v>
      </c>
      <c r="F19" s="11">
        <v>564</v>
      </c>
      <c r="G19" s="11">
        <v>1159</v>
      </c>
      <c r="H19" s="10" t="s">
        <v>2</v>
      </c>
      <c r="I19" s="10" t="s">
        <v>2</v>
      </c>
      <c r="J19" s="10">
        <v>205</v>
      </c>
      <c r="K19" s="10" t="s">
        <v>2</v>
      </c>
      <c r="L19" s="10" t="s">
        <v>2</v>
      </c>
      <c r="M19" s="10" t="s">
        <v>2</v>
      </c>
    </row>
    <row r="20" spans="1:13" ht="11.1" customHeight="1" x14ac:dyDescent="0.25">
      <c r="A20" s="12" t="s">
        <v>10</v>
      </c>
      <c r="B20" s="11">
        <v>46</v>
      </c>
      <c r="C20" s="10" t="s">
        <v>2</v>
      </c>
      <c r="D20" s="10" t="s">
        <v>2</v>
      </c>
      <c r="E20" s="11">
        <v>34</v>
      </c>
      <c r="F20" s="11">
        <v>23</v>
      </c>
      <c r="G20" s="10" t="s">
        <v>2</v>
      </c>
      <c r="H20" s="10" t="s">
        <v>2</v>
      </c>
      <c r="I20" s="10" t="s">
        <v>2</v>
      </c>
      <c r="J20" s="10">
        <v>48</v>
      </c>
      <c r="K20" s="10" t="s">
        <v>2</v>
      </c>
      <c r="L20" s="10" t="s">
        <v>2</v>
      </c>
      <c r="M20" s="10" t="s">
        <v>2</v>
      </c>
    </row>
    <row r="21" spans="1:13" ht="11.1" customHeight="1" x14ac:dyDescent="0.25">
      <c r="A21" s="12" t="s">
        <v>9</v>
      </c>
      <c r="B21" s="11">
        <v>99</v>
      </c>
      <c r="C21" s="10" t="s">
        <v>2</v>
      </c>
      <c r="D21" s="11">
        <v>42</v>
      </c>
      <c r="E21" s="11">
        <v>109</v>
      </c>
      <c r="F21" s="11">
        <v>46</v>
      </c>
      <c r="G21" s="11">
        <f>600-1</f>
        <v>599</v>
      </c>
      <c r="H21" s="10" t="s">
        <v>2</v>
      </c>
      <c r="I21" s="11">
        <v>620</v>
      </c>
      <c r="J21" s="11">
        <v>53</v>
      </c>
      <c r="K21" s="10" t="s">
        <v>2</v>
      </c>
      <c r="L21" s="10" t="s">
        <v>2</v>
      </c>
      <c r="M21" s="10" t="s">
        <v>2</v>
      </c>
    </row>
    <row r="22" spans="1:13" ht="11.1" customHeight="1" x14ac:dyDescent="0.25">
      <c r="A22" s="12" t="s">
        <v>8</v>
      </c>
      <c r="B22" s="10" t="s">
        <v>2</v>
      </c>
      <c r="C22" s="10" t="s">
        <v>2</v>
      </c>
      <c r="D22" s="10" t="s">
        <v>2</v>
      </c>
      <c r="E22" s="10" t="s">
        <v>2</v>
      </c>
      <c r="F22" s="10" t="s">
        <v>2</v>
      </c>
      <c r="G22" s="10" t="s">
        <v>2</v>
      </c>
      <c r="H22" s="10" t="s">
        <v>2</v>
      </c>
      <c r="I22" s="10" t="s">
        <v>2</v>
      </c>
      <c r="J22" s="10" t="s">
        <v>2</v>
      </c>
      <c r="K22" s="10" t="s">
        <v>2</v>
      </c>
      <c r="L22" s="10" t="s">
        <v>2</v>
      </c>
      <c r="M22" s="10">
        <v>3</v>
      </c>
    </row>
    <row r="23" spans="1:13" ht="11.1" customHeight="1" x14ac:dyDescent="0.25">
      <c r="A23" s="12" t="s">
        <v>7</v>
      </c>
      <c r="B23" s="11">
        <v>26</v>
      </c>
      <c r="C23" s="11">
        <v>22</v>
      </c>
      <c r="D23" s="11">
        <v>1</v>
      </c>
      <c r="E23" s="11">
        <f>84-1</f>
        <v>83</v>
      </c>
      <c r="F23" s="11">
        <v>75</v>
      </c>
      <c r="G23" s="11">
        <v>80</v>
      </c>
      <c r="H23" s="10" t="s">
        <v>2</v>
      </c>
      <c r="I23" s="10" t="s">
        <v>2</v>
      </c>
      <c r="J23" s="10">
        <v>5</v>
      </c>
      <c r="K23" s="10" t="s">
        <v>2</v>
      </c>
      <c r="L23" s="10" t="s">
        <v>2</v>
      </c>
      <c r="M23" s="10" t="s">
        <v>2</v>
      </c>
    </row>
    <row r="24" spans="1:13" ht="11.1" customHeight="1" x14ac:dyDescent="0.25">
      <c r="A24" s="12" t="s">
        <v>6</v>
      </c>
      <c r="B24" s="11">
        <v>307</v>
      </c>
      <c r="C24" s="10" t="s">
        <v>2</v>
      </c>
      <c r="D24" s="11">
        <v>189</v>
      </c>
      <c r="E24" s="11">
        <v>746</v>
      </c>
      <c r="F24" s="11">
        <v>548</v>
      </c>
      <c r="G24" s="11">
        <v>432</v>
      </c>
      <c r="H24" s="10" t="s">
        <v>2</v>
      </c>
      <c r="I24" s="11">
        <v>18</v>
      </c>
      <c r="J24" s="11">
        <v>40</v>
      </c>
      <c r="K24" s="10" t="s">
        <v>2</v>
      </c>
      <c r="L24" s="10">
        <v>39</v>
      </c>
      <c r="M24" s="10" t="s">
        <v>2</v>
      </c>
    </row>
    <row r="25" spans="1:13" ht="11.1" customHeight="1" x14ac:dyDescent="0.25">
      <c r="A25" s="12" t="s">
        <v>5</v>
      </c>
      <c r="B25" s="11">
        <v>263</v>
      </c>
      <c r="C25" s="11">
        <v>200</v>
      </c>
      <c r="D25" s="11">
        <v>316</v>
      </c>
      <c r="E25" s="11">
        <v>38</v>
      </c>
      <c r="F25" s="11">
        <v>15</v>
      </c>
      <c r="G25" s="10" t="s">
        <v>2</v>
      </c>
      <c r="H25" s="10" t="s">
        <v>2</v>
      </c>
      <c r="I25" s="10" t="s">
        <v>2</v>
      </c>
      <c r="J25" s="10">
        <v>8</v>
      </c>
      <c r="K25" s="10" t="s">
        <v>2</v>
      </c>
      <c r="L25" s="10" t="s">
        <v>2</v>
      </c>
      <c r="M25" s="10" t="s">
        <v>2</v>
      </c>
    </row>
    <row r="26" spans="1:13" ht="11.1" customHeight="1" x14ac:dyDescent="0.25">
      <c r="A26" s="12" t="s">
        <v>4</v>
      </c>
      <c r="B26" s="11">
        <v>655</v>
      </c>
      <c r="C26" s="11">
        <v>269</v>
      </c>
      <c r="D26" s="11">
        <v>411</v>
      </c>
      <c r="E26" s="11">
        <f>681-1</f>
        <v>680</v>
      </c>
      <c r="F26" s="11">
        <v>489</v>
      </c>
      <c r="G26" s="11">
        <v>1348</v>
      </c>
      <c r="H26" s="10" t="s">
        <v>2</v>
      </c>
      <c r="I26" s="10" t="s">
        <v>2</v>
      </c>
      <c r="J26" s="10">
        <v>6</v>
      </c>
      <c r="K26" s="10">
        <v>41</v>
      </c>
      <c r="L26" s="10">
        <v>21</v>
      </c>
      <c r="M26" s="10">
        <v>6</v>
      </c>
    </row>
    <row r="27" spans="1:13" ht="11.1" customHeight="1" x14ac:dyDescent="0.25">
      <c r="A27" s="12" t="s">
        <v>3</v>
      </c>
      <c r="B27" s="11">
        <f>52-1</f>
        <v>51</v>
      </c>
      <c r="C27" s="10" t="s">
        <v>2</v>
      </c>
      <c r="D27" s="10" t="s">
        <v>2</v>
      </c>
      <c r="E27" s="10" t="s">
        <v>2</v>
      </c>
      <c r="F27" s="11">
        <v>15</v>
      </c>
      <c r="G27" s="10" t="s">
        <v>2</v>
      </c>
      <c r="H27" s="10" t="s">
        <v>2</v>
      </c>
      <c r="I27" s="11">
        <v>64</v>
      </c>
      <c r="J27" s="11">
        <v>51</v>
      </c>
      <c r="K27" s="10" t="s">
        <v>2</v>
      </c>
      <c r="L27" s="10" t="s">
        <v>2</v>
      </c>
      <c r="M27" s="10" t="s">
        <v>2</v>
      </c>
    </row>
    <row r="28" spans="1:13" ht="6.75" customHeight="1" x14ac:dyDescent="0.25">
      <c r="A28" s="9"/>
      <c r="B28" s="8"/>
      <c r="C28" s="8"/>
      <c r="D28" s="8"/>
      <c r="E28" s="8"/>
      <c r="F28" s="8"/>
      <c r="G28" s="8"/>
      <c r="H28" s="7"/>
      <c r="I28" s="7"/>
      <c r="J28" s="7"/>
      <c r="K28" s="7"/>
      <c r="L28" s="7"/>
      <c r="M28" s="7"/>
    </row>
    <row r="29" spans="1:13" ht="21.75" customHeight="1" x14ac:dyDescent="0.25">
      <c r="A29" s="6" t="s">
        <v>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s="4" customFormat="1" ht="11.25" customHeight="1" x14ac:dyDescent="0.25">
      <c r="A30" s="5" t="s">
        <v>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</sheetData>
  <mergeCells count="3">
    <mergeCell ref="A5:A6"/>
    <mergeCell ref="B5:M5"/>
    <mergeCell ref="A29:M29"/>
  </mergeCells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2016-08-04T20:28:04Z</dcterms:created>
  <dcterms:modified xsi:type="dcterms:W3CDTF">2016-08-04T20:28:43Z</dcterms:modified>
</cp:coreProperties>
</file>