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bajos\LE_Compendio2016\cap02\"/>
    </mc:Choice>
  </mc:AlternateContent>
  <bookViews>
    <workbookView xWindow="0" yWindow="0" windowWidth="21600" windowHeight="9435"/>
  </bookViews>
  <sheets>
    <sheet name="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key2" hidden="1">#REF!</definedName>
    <definedName name="______A2">'[3]R.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[6]Cdr7!#REF!</definedName>
    <definedName name="______Cdr7">'[7]Cdrs 1-2'!$A$1:$S$46</definedName>
    <definedName name="______Cdr8">'[7]Cdrs 1-2'!$A$69:$S$114</definedName>
    <definedName name="______Dur1">[5]Dur!$A$2:$I$27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'[3]R.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[6]Cdr7!#REF!</definedName>
    <definedName name="_____Cdr7">'[7]Cdrs 1-2'!$A$1:$S$46</definedName>
    <definedName name="_____Cdr8">'[7]Cdrs 1-2'!$A$69:$S$114</definedName>
    <definedName name="_____Dur1">[5]Dur!$A$2:$I$27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'[3]R.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[6]Cdr7!#REF!</definedName>
    <definedName name="____Cdr7">'[7]Cdrs 1-2'!$A$1:$S$46</definedName>
    <definedName name="____Cdr8">'[7]Cdrs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'[3]R.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[6]Cdr7!#REF!</definedName>
    <definedName name="___Cdr7">'[7]Cdrs 1-2'!$A$1:$S$46</definedName>
    <definedName name="___Cdr8">'[7]Cdrs 1-2'!$A$69:$S$114</definedName>
    <definedName name="___Dur1">[5]Dur!$A$2:$I$27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_123Graph_ACHART_1" hidden="1">[9]Hoja3!$J$368:$J$408</definedName>
    <definedName name="__123Graph_A" hidden="1">[10]balance!#REF!</definedName>
    <definedName name="__123Graph_ACURRENT" hidden="1">[10]balance!#REF!</definedName>
    <definedName name="__123Graph_B" hidden="1">[10]balance!#REF!</definedName>
    <definedName name="__123Graph_BCURRENT" hidden="1">[10]balance!#REF!</definedName>
    <definedName name="__123Graph_D" hidden="1">[10]balance!#REF!</definedName>
    <definedName name="__123Graph_DCURRENT" hidden="1">[10]balance!#REF!</definedName>
    <definedName name="__123Graph_F" hidden="1">[10]balance!#REF!</definedName>
    <definedName name="__123Graph_FCURRENT" hidden="1">[10]balance!#REF!</definedName>
    <definedName name="__123Graph_X" hidden="1">[10]balance!#REF!</definedName>
    <definedName name="__123Graph_XCURRENT" hidden="1">[10]balance!#REF!</definedName>
    <definedName name="__2__123Graph_XCHART_1" hidden="1">[9]Hoja3!$A$368:$A$408</definedName>
    <definedName name="__A2">'[3]R.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[6]Cdr7!#REF!</definedName>
    <definedName name="__Cdr7">'[7]Cdrs 1-2'!$A$1:$S$46</definedName>
    <definedName name="__Cdr8">'[7]Cdrs 1-2'!$A$69:$S$114</definedName>
    <definedName name="__Dur1">[5]Dur!$A$2:$I$27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>#REF!</definedName>
    <definedName name="_1__123Graph_ACHART_1" hidden="1">[11]Hoja3!$J$368:$J$408</definedName>
    <definedName name="_1__123Graph_AGráfico_1A" hidden="1">[12]HIERRO!$B$47:$D$47</definedName>
    <definedName name="_16_0">#REF!</definedName>
    <definedName name="_2_">#REF!</definedName>
    <definedName name="_2__123Graph_ACHART_1" hidden="1">[9]Hoja3!$J$368:$J$408</definedName>
    <definedName name="_2__123Graph_BCHART_1" hidden="1">[13]EST_PB!$B$18:$D$18</definedName>
    <definedName name="_2__123Graph_XCHART_1" hidden="1">[11]Hoja3!$A$368:$A$408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[9]Hoja3!$J$368:$J$408</definedName>
    <definedName name="_3__123Graph_BGráfico_1A" hidden="1">[12]HIERRO!$B$49:$D$49</definedName>
    <definedName name="_3__123Graph_XCHART_1" hidden="1">[9]Hoja3!$A$368:$A$408</definedName>
    <definedName name="_3_0">#REF!</definedName>
    <definedName name="_30_0">#REF!</definedName>
    <definedName name="_31_0">#REF!</definedName>
    <definedName name="_4__123Graph_CCHART_1" hidden="1">[13]EST_PB!$B$19:$D$19</definedName>
    <definedName name="_4__123Graph_XCHART_1" hidden="1">[9]Hoja3!$A$368:$A$408</definedName>
    <definedName name="_4_0">#REF!</definedName>
    <definedName name="_5__123Graph_CGráfico_1A" hidden="1">[12]HIERRO!$B$51:$D$51</definedName>
    <definedName name="_6__123Graph_DGráfico_1A" hidden="1">[12]HIERRO!$B$53:$D$53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[12]HIERRO!$B$53:$D$53</definedName>
    <definedName name="_8__123Graph_ACHART_1" hidden="1">[9]Hoja3!$J$368:$J$408</definedName>
    <definedName name="_8__123Graph_FGráfico_1A" hidden="1">[13]HIERRO!#REF!</definedName>
    <definedName name="_9__123Graph_XCHART_1" hidden="1">[9]Hoja3!$A$368:$A$408</definedName>
    <definedName name="_9__123Graph_XGráfico_1A" hidden="1">[13]HIERRO!#REF!</definedName>
    <definedName name="_A2">'[14]R.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[6]Cdr7!#REF!</definedName>
    <definedName name="_Cdr7">'[7]Cdrs 1-2'!$A$1:$S$46</definedName>
    <definedName name="_Cdr8">'[7]Cdrs 1-2'!$A$69:$S$114</definedName>
    <definedName name="_Dur1">[5]Dur!$A$2:$I$27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[15]plomo!$J$7:$J$17</definedName>
    <definedName name="_key3" hidden="1">#REF!</definedName>
    <definedName name="_M">#N/A</definedName>
    <definedName name="_MatInverse_In" hidden="1">[16]Asfalto!$T$7:$U$8</definedName>
    <definedName name="_MatInverse_Out" hidden="1">[16]Asfalto!$T$10:$T$10</definedName>
    <definedName name="_MatMult_A" hidden="1">[16]Asfalto!$T$10:$U$11</definedName>
    <definedName name="_MatMult_AxB" hidden="1">[16]Asfalto!$V$7:$V$7</definedName>
    <definedName name="_MatMult_B" hidden="1">[16]Asfalto!$W$7:$W$8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icional">#REF!</definedName>
    <definedName name="ALIMENTOS">#REF!</definedName>
    <definedName name="anexo">[17]PAG_35!#REF!</definedName>
    <definedName name="anexo_especial">[18]PAG_37!#REF!</definedName>
    <definedName name="anexos">[19]PAG_35!#REF!</definedName>
    <definedName name="_xlnm.Print_Area" localSheetId="0">'8'!$A$1:$K$120</definedName>
    <definedName name="area1">#REF!</definedName>
    <definedName name="area2">#REF!</definedName>
    <definedName name="area3">#REF!</definedName>
    <definedName name="area4">#REF!</definedName>
    <definedName name="AreaDeFechasC1">[20]c1!$D$2:$N$2</definedName>
    <definedName name="AreaDeFechasC3">[20]c3!$D$2:$N$2</definedName>
    <definedName name="AreaDeFechasC5">[20]c5!$D$2:$N$2</definedName>
    <definedName name="AreaDeFechasC6">[20]c6!$D$2:$N$2</definedName>
    <definedName name="AreaDeFechasC8">#REF!</definedName>
    <definedName name="AreaDeFechasDeCuadro1">[20]AhoF!$F$4:$P$4</definedName>
    <definedName name="AreaDeFechasDeCuadro3">[20]Bon!$E$6:$O$6</definedName>
    <definedName name="AreaDeFechasDeCuadro5">[20]BVL!$E$5:$N$5</definedName>
    <definedName name="AreaDeFechasDeCuadro6">#REF!</definedName>
    <definedName name="AreaDeFechasDeCuadro8">'[20]Anex-SFN'!$J$7:$R$7</definedName>
    <definedName name="asde" hidden="1">#REF!</definedName>
    <definedName name="base0">[21]Sem!#REF!</definedName>
    <definedName name="_xlnm.Database">[22]OPERACIONES!#REF!</definedName>
    <definedName name="baseFP">[21]BASFinP!$DW$1</definedName>
    <definedName name="baseProm">[21]BASPromP!#REF!</definedName>
    <definedName name="BLPH1" hidden="1">#REF!</definedName>
    <definedName name="bol03_98">[4]PAG_35!#REF!</definedName>
    <definedName name="bos">#REF!</definedName>
    <definedName name="CABEZA1">[23]IECM4303!$A$4</definedName>
    <definedName name="capitulo" hidden="1">#REF!</definedName>
    <definedName name="cara">[21]Grafico!$A$3</definedName>
    <definedName name="cartera" hidden="1">255</definedName>
    <definedName name="caudal">[24]PAG_33!#REF!</definedName>
    <definedName name="caudal1">#REF!</definedName>
    <definedName name="cdr">[25]cd1!$A$1:$Q$68</definedName>
    <definedName name="CODIGO">#N/A</definedName>
    <definedName name="copia" hidden="1">[10]balance!#REF!</definedName>
    <definedName name="copia7" hidden="1">[10]balance!#REF!</definedName>
    <definedName name="Criteria">#REF!</definedName>
    <definedName name="_xlnm.Criteria">#REF!</definedName>
    <definedName name="CSP">#REF!</definedName>
    <definedName name="cua">[19]PAG_35!#REF!</definedName>
    <definedName name="cuadro">[26]PAG_37!#REF!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[6]Cdr7!#REF!</definedName>
    <definedName name="Cuadro_N__10">[6]Cdr7!#REF!</definedName>
    <definedName name="Cuadro_N__11">#REF!</definedName>
    <definedName name="Cuadro_N__12">[6]Cdr7!#REF!</definedName>
    <definedName name="Cuadro_N__13">[6]Cdr7!#REF!</definedName>
    <definedName name="Cuadro_N__14">#REF!</definedName>
    <definedName name="Cuadro_N__19">#REF!</definedName>
    <definedName name="Cuadro_N__2">#REF!</definedName>
    <definedName name="Cuadro_N__20">[6]Cdr7!#REF!</definedName>
    <definedName name="Cuadro_N__21">[6]Cdr7!#REF!</definedName>
    <definedName name="Cuadro_N__22">[6]Cdr7!#REF!</definedName>
    <definedName name="Cuadro_N__23">[6]Cdr7!#REF!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[6]Cdr7!#REF!</definedName>
    <definedName name="Cuadro_N__9">[6]Cdr7!#REF!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aklsñjfkjasñ">[19]PAG_35!#REF!</definedName>
    <definedName name="DAT">[27]DATOS!$A$1:$B$1393</definedName>
    <definedName name="DATA_V9">#REF!</definedName>
    <definedName name="Database">[28]OPERACIONES!#REF!</definedName>
    <definedName name="datos">[29]DATOS!$A$1:$B$1393</definedName>
    <definedName name="Datos_para_ApéndiceC1">[20]c1!$B$1:$N$164</definedName>
    <definedName name="DATOS1">[30]DATOS!$A$1:$B$1393</definedName>
    <definedName name="DatosBase">[31]DatosBase!$A$1:$IV$20</definedName>
    <definedName name="deer">#REF!</definedName>
    <definedName name="dfasñljskña">[19]PAG_35!#REF!</definedName>
    <definedName name="dfsfd">#REF!</definedName>
    <definedName name="DíasHábiles">[5]Util!$A$2:$B$134</definedName>
    <definedName name="dklñfjadskfjañdf">[32]PAG_33!#REF!</definedName>
    <definedName name="dos">[19]PAG_35!#REF!</definedName>
    <definedName name="DurA">[5]Dur!$A$30:$I$55</definedName>
    <definedName name="EMBI">[33]CotizInternac!$A$1:$H$134</definedName>
    <definedName name="Ends">[33]CotizInternac!$A$154:$H$169</definedName>
    <definedName name="fadsfkañlj">#REF!,#REF!</definedName>
    <definedName name="fajkdlñfjafklñdfjak">[34]PAG_34!#REF!</definedName>
    <definedName name="FechasDeCuadroAnexo">[20]Fechas!$B$75:$B$86</definedName>
    <definedName name="FechasDeCuadroDeAFP">[20]Fechas!$B$51:$B$73</definedName>
    <definedName name="FechasDeCuadroDeAhorro">[20]Fechas!$B$3:$B$25</definedName>
    <definedName name="FechasDeCuadroDeBonos">[20]Fechas!$B$27:$B$49</definedName>
    <definedName name="FechasPanelDeCuadroAnexo">[20]Fechas!$A$74:$F$86</definedName>
    <definedName name="FechasPanelDeCuadroDeAFP">[20]Fechas!$A$50:$F$73</definedName>
    <definedName name="FechasPanelDeCuadroDeAhorro">[20]Fechas!$A$2:$F$25</definedName>
    <definedName name="FechasPanelDeCuadroDeBolsa">[20]Fechas!$A$26:$F$49</definedName>
    <definedName name="FechasPanelDeCuadroDeBonos">[20]Fechas!$A$26:$F$49</definedName>
    <definedName name="FechasPanelDeCuadroExtra">[20]Fechas!$A$87:$F$89</definedName>
    <definedName name="FechasPanelDeTodosLosCuadros">[20]Fechas!$A$50:$F$79</definedName>
    <definedName name="FemaleDa">#REF!</definedName>
    <definedName name="fgsg">[19]PAG_35!#REF!</definedName>
    <definedName name="FIN">#N/A</definedName>
    <definedName name="FLUJO">'[35]FLUJO-TURISTICO'!#REF!</definedName>
    <definedName name="FRE">#REF!</definedName>
    <definedName name="FUENTE">#N/A</definedName>
    <definedName name="GAS">#REF!</definedName>
    <definedName name="gdgdg" hidden="1">#REF!</definedName>
    <definedName name="gfsg">[24]PAG_33!#REF!</definedName>
    <definedName name="graf" hidden="1">#REF!</definedName>
    <definedName name="Graf_Options">[5]Curva!#REF!</definedName>
    <definedName name="Grafico22n" hidden="1">#REF!</definedName>
    <definedName name="Graficos">'[36]Diario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[37]PAG_33!#REF!</definedName>
    <definedName name="HO">#REF!</definedName>
    <definedName name="HO_2">[38]PAG14!#REF!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[38]PAG14!#REF!</definedName>
    <definedName name="INDICE">#N/A</definedName>
    <definedName name="INDICEALFABETICO">#REF!</definedName>
    <definedName name="inicio">[21]Grafico!$A$3</definedName>
    <definedName name="inicio1">[21]Grafico!$A$60</definedName>
    <definedName name="Input_File">#REF!</definedName>
    <definedName name="Inputs_C1">[20]c1!$A$1:$O$164</definedName>
    <definedName name="Inputs_C1F">[20]c1!$A$4:$O$164</definedName>
    <definedName name="Inputs_C3">[20]c3!$B$1:$O$55</definedName>
    <definedName name="Inputs_C3F">[20]c3!$B$4:$O$55</definedName>
    <definedName name="Inputs_C5">[20]c5!$A$1:$N$31</definedName>
    <definedName name="Inputs_C5F">[20]c5!$A$3:$N$31</definedName>
    <definedName name="Inputs_C6">[20]c6!$B$1:$O$33</definedName>
    <definedName name="Inputs_C6F">[20]c6!$B$4:$O$33</definedName>
    <definedName name="Inputs_C8">#REF!</definedName>
    <definedName name="Inputs_C8F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[39]Precios!$A$337:$U$339</definedName>
    <definedName name="IPCs_2002_3a">[39]Precios!$A$373:$U$383</definedName>
    <definedName name="IPE_03_04">[39]IPE!$A$280:$M$353</definedName>
    <definedName name="jenny">'[7]Cdrs 1-2'!$A$69:$S$114</definedName>
    <definedName name="JET">#N/A</definedName>
    <definedName name="jhgfjh">#REF!,#REF!,#REF!</definedName>
    <definedName name="jhjbj">#REF!</definedName>
    <definedName name="kghiog">#REF!,#REF!</definedName>
    <definedName name="leña">#REF!</definedName>
    <definedName name="Libor">[40]Resumen!$K$3:$R$26</definedName>
    <definedName name="LTP">[5]LTP!$A$2:$L$1000</definedName>
    <definedName name="MACRO">#N/A</definedName>
    <definedName name="MaleData">#REF!</definedName>
    <definedName name="Maximum">#REF!</definedName>
    <definedName name="Maximum_used">#REF!</definedName>
    <definedName name="MENU">[41]Menu!$A$3:$K$12</definedName>
    <definedName name="Meses">[5]Pre!$A$68:$C$79</definedName>
    <definedName name="Meses1">'[41]Curva (2)'!$A$45:$B$56</definedName>
    <definedName name="mio">[42]OPERACIONES!#REF!</definedName>
    <definedName name="miuo">#REF!</definedName>
    <definedName name="NOM">#REF!</definedName>
    <definedName name="NombresDeSeriesC1">[20]c1!$O$9:$O$164</definedName>
    <definedName name="NombresDeSeriesC3">[20]c3!$O$10:$O$41</definedName>
    <definedName name="NombresDeSeriesC5">[20]c5!J22:J1048562</definedName>
    <definedName name="NombresDeSeriesC6">[20]c6!$O$10:$O$31</definedName>
    <definedName name="NUEVA">[41]CD!$M$11</definedName>
    <definedName name="NUMERO">#N/A</definedName>
    <definedName name="NumeroDeFechasDeCuadroDeAFP">[20]Fechas!$A$51:$A$73</definedName>
    <definedName name="NumeroDeFechasDeCuadroDeAhorro">[20]Fechas!$A$3:$A$25</definedName>
    <definedName name="NumeroDeFechasDeCuadroDeAnexo">[20]Fechas!$A$75:$A$86</definedName>
    <definedName name="NumeroDeFechasDeCuadroDeBonos">[20]Fechas!$A$27:$A$49</definedName>
    <definedName name="NV">#REF!</definedName>
    <definedName name="NV_2">[38]PAG14!#REF!</definedName>
    <definedName name="OCT">#REF!</definedName>
    <definedName name="Ordenrent">'[43]Sol traspaso'!#REF!</definedName>
    <definedName name="p">#REF!</definedName>
    <definedName name="pa">#REF!</definedName>
    <definedName name="PanelDeOpciones">[20]Menu!$B$6:$J$15</definedName>
    <definedName name="PanelDeOpcionesParaMenú">[20]Menu!$B$22:$J$26</definedName>
    <definedName name="PanelDeOpcionesSinTítulos">[20]Menu!$B$7:$J$15</definedName>
    <definedName name="PBI">[40]Resumen!$A$3:$I$27</definedName>
    <definedName name="pegado" hidden="1">#REF!</definedName>
    <definedName name="pgraficos" hidden="1">[11]Hoja3!$A$368:$A$408</definedName>
    <definedName name="PLANTILLA">#REF!</definedName>
    <definedName name="POBLA">[44]IECE4001!$G$3:$G$30</definedName>
    <definedName name="pobr1">#REF!</definedName>
    <definedName name="porcentajes">#REF!</definedName>
    <definedName name="PR">#REF!</definedName>
    <definedName name="PR_2">[38]PAG14!#REF!</definedName>
    <definedName name="preci">[45]PAG_33!#REF!</definedName>
    <definedName name="precipitacion">[26]PAG_37!#REF!</definedName>
    <definedName name="PreCuadro">[5]Pre!$A$2:$J$32</definedName>
    <definedName name="PreCuadroA">[5]Pre!$A$34:$J$64</definedName>
    <definedName name="PREPARA">#N/A</definedName>
    <definedName name="presenta">[2]Data!#REF!</definedName>
    <definedName name="Print_Area_MI">'[46]Uso mayor2'!#REF!</definedName>
    <definedName name="Proms">[33]CotizInternac!$A$137:$H$152</definedName>
    <definedName name="Pyramid_Filename">#REF!</definedName>
    <definedName name="Pyramid_Title">#REF!</definedName>
    <definedName name="PZs">#REF!</definedName>
    <definedName name="Rango_Maestro">[20]Inputs!$C$2:$M$48</definedName>
    <definedName name="rango0">[21]Banda!$B$626:$Q$648</definedName>
    <definedName name="rango1">[21]Banda!$D$631:$F$639</definedName>
    <definedName name="REAL">#REF!</definedName>
    <definedName name="RedsBTPLTP">[5]SOB!$B$8:$B$33</definedName>
    <definedName name="RedsCDBCRP">[5]CDMP!$H$3:$H$1801</definedName>
    <definedName name="rentames">'[43]Sol traspaso'!#REF!</definedName>
    <definedName name="ResEMBIe">[5]EXT!$S$312:$AA$327</definedName>
    <definedName name="ResEMBIf">[5]EXT!$S$330:$AA$345</definedName>
    <definedName name="ResEMBIp">[5]EXT!$S$293:$AA$309</definedName>
    <definedName name="rfd">[19]PAG_35!#REF!</definedName>
    <definedName name="RO">#REF!</definedName>
    <definedName name="RO_2">[38]PAG14!#REF!</definedName>
    <definedName name="S">#REF!</definedName>
    <definedName name="sad">[19]PAG_35!#REF!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[47]PAG42!#REF!</definedName>
    <definedName name="Tab_Títulos">[20]Titles!$A$5:$E$19</definedName>
    <definedName name="tabla">[48]Hoja3!$A$1:$I$65536</definedName>
    <definedName name="Tabla_de_Meses">[20]Inputs!$E$52:$H$63</definedName>
    <definedName name="TablaMeses">[49]Meses!$A$1:$C$14</definedName>
    <definedName name="TC">[40]Resumen!$AH$3:$AN$18</definedName>
    <definedName name="TC_2002_3">[39]Monedas!$A$268:$U$291</definedName>
    <definedName name="TC_2002_3a">[39]Monedas!$A$356:$U$379</definedName>
    <definedName name="TCR">[40]Resumen!$U$3:$AF$18</definedName>
    <definedName name="Test">#REF!</definedName>
    <definedName name="TITL">#REF!</definedName>
    <definedName name="_xlnm.Print_Titles" localSheetId="0">'8'!$1:$6</definedName>
    <definedName name="treint">[42]OPERACIONES!#REF!</definedName>
    <definedName name="TUTOR">#REF!</definedName>
    <definedName name="UN">#REF!</definedName>
    <definedName name="UN_2">[38]PAG14!#REF!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x">#REF!</definedName>
    <definedName name="xCol">[50]Dat!$E$1</definedName>
    <definedName name="xCurrent">[50]Dat!$C$1</definedName>
    <definedName name="xRuta">[20]Menu!$C$17:$C$17</definedName>
    <definedName name="xRuta2">[20]Menu!$C$19</definedName>
    <definedName name="xx">[33]CotizInternac!$A$1:$H$134</definedName>
    <definedName name="xxAMano">[20]c1!$N$164</definedName>
    <definedName name="xxDate">#REF!</definedName>
    <definedName name="xxDEF">[20]Titles!$A$27</definedName>
    <definedName name="xxDesF">#REF!</definedName>
    <definedName name="xxEditarCifrasEnCuadros">[20]Inputs!$D$45</definedName>
    <definedName name="xxEscalaMínima">[51]SERIES!$V$1</definedName>
    <definedName name="xxFechaFin">[52]Tabla!$AP$3</definedName>
    <definedName name="xxFechaInicio">[52]Tabla!$AP$2</definedName>
    <definedName name="xxFinalFechasC1">[20]c1!$N$3</definedName>
    <definedName name="xxFinalFechasC3">[20]c3!$N$3</definedName>
    <definedName name="xxFinalFechasC5">[20]c5!$N$3</definedName>
    <definedName name="xxFinalFechasC6">[20]c6!$N$3</definedName>
    <definedName name="xxFinalFechasC8">#REF!</definedName>
    <definedName name="xxFinalSeriesC1">[20]c1!$B$164</definedName>
    <definedName name="xxFinalSeriesC3">[20]c3!$B$54</definedName>
    <definedName name="xxFinalSeriesC5">[20]c5!$B$31</definedName>
    <definedName name="xxFinalSeriesC6">[20]c6!$B$32</definedName>
    <definedName name="xxFinalSeriesC8">#REF!</definedName>
    <definedName name="xxIdiomaEspañol">[20]Titles!$A$22</definedName>
    <definedName name="xxIdiomaInglés">[20]Titles!$A$23</definedName>
    <definedName name="xxInicioFechasC1">[20]c1!$D$3</definedName>
    <definedName name="xxInicioFechasC3">[20]c3!$D$3</definedName>
    <definedName name="xxInicioFechasC5">[20]c5!$D$3</definedName>
    <definedName name="xxInicioFechasC6">[20]c6!$D$3</definedName>
    <definedName name="xxInicioFechasC8">#REF!</definedName>
    <definedName name="xxInicioSeriesC1">[20]c1!$B$10</definedName>
    <definedName name="xxInicioSeriesC3">[20]c3!$B$10</definedName>
    <definedName name="xxInicioSeriesC5">[20]c5!$B$10</definedName>
    <definedName name="xxInicioSeriesC6">[20]c6!$B$10</definedName>
    <definedName name="xxInicioSeriesC8">#REF!</definedName>
    <definedName name="xxInterpol">#REF!</definedName>
    <definedName name="xxLanguage">[20]Titles!$A$3</definedName>
    <definedName name="xxLapso">#REF!</definedName>
    <definedName name="xxLastDate">#REF!</definedName>
    <definedName name="xxMercado">#REF!</definedName>
    <definedName name="xxNumeroDeFechasC1">[20]c1!$N$1</definedName>
    <definedName name="xxNumeroDeFechasC3">[20]c3!$N$1</definedName>
    <definedName name="xxNumeroDeFechasC5">[20]c5!$N$1</definedName>
    <definedName name="xxNumeroDeFechasC6">[20]c6!$N$1</definedName>
    <definedName name="xxNumeroDeFechasC8">#REF!</definedName>
    <definedName name="xxOpcionesFAME">[20]Inputs!$A$2</definedName>
    <definedName name="xxPorcentaje">[51]SERIES!$U$1</definedName>
    <definedName name="xxPromD">[5]SerM!$V$1</definedName>
    <definedName name="xxReal">[20]Titles!$A$32</definedName>
    <definedName name="xxSecundary">#REF!</definedName>
    <definedName name="xxSelectBTP1">[5]BTPMS!$O$1</definedName>
    <definedName name="xxSelectCDB1">[5]CDMS!$N$1</definedName>
    <definedName name="xxSufijoEspañol">[20]Titles!$C$22</definedName>
    <definedName name="xxSufijoInglés">[20]Titles!$C$23</definedName>
    <definedName name="xxTC">[33]Empresas!$H$1</definedName>
    <definedName name="xxTolerance">#REF!</definedName>
    <definedName name="xxUltimaFechaCuadroDeAFP">[20]Menu!$K$12</definedName>
    <definedName name="xxUltimaFechaCuadroDeAhorro">[20]Menu!$K$7</definedName>
    <definedName name="xxUltimaFechaCuadroDeBolsa">[20]Menu!$K$9</definedName>
    <definedName name="xxUltimaFechaCuadroDeBonos">[20]Menu!$K$9</definedName>
    <definedName name="xxUltimaFechaCuadroDeTasas">[20]Menu!$K$11</definedName>
    <definedName name="xxUltimaFechaDeCuadroAnexo">[20]Menu!$K$14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[53]PAG_33!#REF!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7" i="1" s="1"/>
  <c r="M17" i="1"/>
  <c r="K42" i="1"/>
  <c r="M11" i="1" l="1"/>
  <c r="M14" i="1"/>
</calcChain>
</file>

<file path=xl/comments1.xml><?xml version="1.0" encoding="utf-8"?>
<comments xmlns="http://schemas.openxmlformats.org/spreadsheetml/2006/main">
  <authors>
    <author>Practicante DNCN</author>
    <author>Tomas Flores Paco</author>
    <author>Autor</author>
  </authors>
  <commentList>
    <comment ref="D17" authorId="0" shapeId="0">
      <text>
        <r>
          <rPr>
            <b/>
            <sz val="8"/>
            <color indexed="81"/>
            <rFont val="Tahoma"/>
            <family val="2"/>
          </rPr>
          <t>Practicante DNCN:</t>
        </r>
        <r>
          <rPr>
            <sz val="8"/>
            <color indexed="81"/>
            <rFont val="Tahoma"/>
            <family val="2"/>
          </rPr>
          <t xml:space="preserve">
tiene fecha de modificacion el mismo día 25/10/2012
</t>
        </r>
      </text>
    </comment>
    <comment ref="K18" authorId="1" shapeId="0">
      <text>
        <r>
          <rPr>
            <b/>
            <sz val="9"/>
            <color indexed="81"/>
            <rFont val="Tahoma"/>
            <family val="2"/>
          </rPr>
          <t xml:space="preserve">Tomas Flores Paco:
</t>
        </r>
        <r>
          <rPr>
            <sz val="9"/>
            <color indexed="81"/>
            <rFont val="Tahoma"/>
            <family val="2"/>
          </rPr>
          <t xml:space="preserve">Modificado por D.S. N° 014-2015-MINAM de fecha 11/11/2015
</t>
        </r>
      </text>
    </comment>
    <comment ref="D26" authorId="0" shapeId="0">
      <text>
        <r>
          <rPr>
            <b/>
            <sz val="8"/>
            <color indexed="81"/>
            <rFont val="Tahoma"/>
            <family val="2"/>
          </rPr>
          <t>Practicante DNCN:</t>
        </r>
        <r>
          <rPr>
            <sz val="8"/>
            <color indexed="81"/>
            <rFont val="Tahoma"/>
            <family val="2"/>
          </rPr>
          <t xml:space="preserve">
se realizo 2 modificaiones
 04.02.82    </t>
        </r>
      </text>
    </comment>
    <comment ref="G42" authorId="0" shapeId="0">
      <text>
        <r>
          <rPr>
            <b/>
            <sz val="8"/>
            <color indexed="81"/>
            <rFont val="Tahoma"/>
            <family val="2"/>
          </rPr>
          <t>Practicante DNCN:</t>
        </r>
        <r>
          <rPr>
            <sz val="8"/>
            <color indexed="81"/>
            <rFont val="Tahoma"/>
            <family val="2"/>
          </rPr>
          <t xml:space="preserve">
suma modificada
valor  repetido-borrado porque ya esta contabilizado en RESERVAS NACIONALES</t>
        </r>
      </text>
    </comment>
    <comment ref="D43" authorId="1" shapeId="0">
      <text>
        <r>
          <rPr>
            <b/>
            <sz val="8"/>
            <color indexed="81"/>
            <rFont val="Tahoma"/>
            <family val="2"/>
          </rPr>
          <t>Tomas Flores Paco: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Modificado por D.S. N° 014-2015-MINAM de fecha 09/11/2015</t>
        </r>
      </text>
    </comment>
    <comment ref="D45" authorId="0" shapeId="0">
      <text>
        <r>
          <rPr>
            <b/>
            <sz val="8"/>
            <color indexed="81"/>
            <rFont val="Tahoma"/>
            <family val="2"/>
          </rPr>
          <t>Practicante DNCN:</t>
        </r>
        <r>
          <rPr>
            <sz val="8"/>
            <color indexed="81"/>
            <rFont val="Tahoma"/>
            <family val="2"/>
          </rPr>
          <t xml:space="preserve">
se realizo 2 modificaiones
 06.07.00  </t>
        </r>
      </text>
    </comment>
    <comment ref="A56" authorId="2" shapeId="0">
      <text>
        <r>
          <rPr>
            <b/>
            <sz val="10"/>
            <color indexed="81"/>
            <rFont val="Tahoma"/>
            <family val="2"/>
          </rPr>
          <t>Autor:</t>
        </r>
        <r>
          <rPr>
            <sz val="10"/>
            <color indexed="81"/>
            <rFont val="Tahoma"/>
            <family val="2"/>
          </rPr>
          <t xml:space="preserve">
poner dieresis</t>
        </r>
      </text>
    </comment>
    <comment ref="G57" authorId="0" shapeId="0">
      <text>
        <r>
          <rPr>
            <b/>
            <sz val="8"/>
            <color indexed="81"/>
            <rFont val="Tahoma"/>
            <family val="2"/>
          </rPr>
          <t>Practicante DNCN:</t>
        </r>
        <r>
          <rPr>
            <sz val="8"/>
            <color indexed="81"/>
            <rFont val="Tahoma"/>
            <family val="2"/>
          </rPr>
          <t xml:space="preserve">
valor  repetido-borrado porque ya esta contabilizado en RESERVAS NACIONALES </t>
        </r>
      </text>
    </comment>
  </commentList>
</comments>
</file>

<file path=xl/sharedStrings.xml><?xml version="1.0" encoding="utf-8"?>
<sst xmlns="http://schemas.openxmlformats.org/spreadsheetml/2006/main" count="248" uniqueCount="162">
  <si>
    <t>Fuente: Servicio Nacional de Áreas Naturales Protegidas por el Estado (SERNANP).</t>
  </si>
  <si>
    <t>3/ Área de carácter provisional hasta la determinación de su categoría.</t>
  </si>
  <si>
    <t xml:space="preserve">2/ La Reserva Nacional de Paracas posee 117 mil 406 hectáreas en tierra firme y 217 mil 594 hectáreas marinas.                                </t>
  </si>
  <si>
    <t>1/ A partir del año 2015 la Zona Reservada de Sierra del Divisor fue reclasificada como Parque Nacional.</t>
  </si>
  <si>
    <t>e/ A partir del año 2014 la Zona Reservada de Laguna de Huacachina fue reclasificada como Area de Conservación Regional.</t>
  </si>
  <si>
    <t>d/ A partir del año 2011 la Zona Reservada de Udima fue reclasificada como Refugio de Vida Silvestre (Bosques Nublados de Udima).</t>
  </si>
  <si>
    <t>c/ A partir del año 2011 la Zona Reservada de San Fernando fue reclasificada como Reserva Nacional.</t>
  </si>
  <si>
    <t>b/ A partir del año 2010 la Zona Reservada de Pucacuro fue reclasificada como Reserva Nacional.</t>
  </si>
  <si>
    <t>a/ A partir del año 2012 la Zona Reservada de Güeppi-Sekime fue reclasificada como Parque Nacional.</t>
  </si>
  <si>
    <t>Lima</t>
  </si>
  <si>
    <t>Pantanos de Villa</t>
  </si>
  <si>
    <t>Lambayeque</t>
  </si>
  <si>
    <t>Laquipampa</t>
  </si>
  <si>
    <t xml:space="preserve">d/ </t>
  </si>
  <si>
    <t>Cajamarca</t>
  </si>
  <si>
    <t>Bosques Nublados de Udima</t>
  </si>
  <si>
    <t>Refugio de Vida Silvestre</t>
  </si>
  <si>
    <t>Ayacucho</t>
  </si>
  <si>
    <t>Pampas de Ayacucho</t>
  </si>
  <si>
    <t>Junín</t>
  </si>
  <si>
    <t>Chacamarca</t>
  </si>
  <si>
    <t>Bosque Pómac</t>
  </si>
  <si>
    <t>Cusco</t>
  </si>
  <si>
    <t>Machu Picchu</t>
  </si>
  <si>
    <t>Santuario Histórico</t>
  </si>
  <si>
    <t>Sunchubamba</t>
  </si>
  <si>
    <t>Piura</t>
  </si>
  <si>
    <t>El Angolo</t>
  </si>
  <si>
    <t>Cotos de Caza</t>
  </si>
  <si>
    <t>Arequipa</t>
  </si>
  <si>
    <t>Laguna de Mejía</t>
  </si>
  <si>
    <t>Tumbes</t>
  </si>
  <si>
    <t>Manglares de Tumbes</t>
  </si>
  <si>
    <t>Apurímac</t>
  </si>
  <si>
    <t>Ampay</t>
  </si>
  <si>
    <t>La Libertad</t>
  </si>
  <si>
    <t>Calipuy</t>
  </si>
  <si>
    <t>Pasco</t>
  </si>
  <si>
    <t>Huayllay</t>
  </si>
  <si>
    <t>Pampa Hermosa</t>
  </si>
  <si>
    <t>20/05/1988; 03/09/2009</t>
  </si>
  <si>
    <t>Tabaconas - Namballe</t>
  </si>
  <si>
    <t>Amazonas</t>
  </si>
  <si>
    <t>Cordillera de Colán</t>
  </si>
  <si>
    <t>Megantoni</t>
  </si>
  <si>
    <t>Santuario Nacional</t>
  </si>
  <si>
    <t>Aledaño a la Bocatoma del Canal Nuevo Imperial</t>
  </si>
  <si>
    <t>Puquio - Santa Rosa</t>
  </si>
  <si>
    <t>Pagaibamba</t>
  </si>
  <si>
    <t>Pui Pui</t>
  </si>
  <si>
    <t>San Matías - San Carlos</t>
  </si>
  <si>
    <t>San Martín</t>
  </si>
  <si>
    <t>Alto Mayo</t>
  </si>
  <si>
    <t>Bosque de Protección</t>
  </si>
  <si>
    <t>Lima y Junín</t>
  </si>
  <si>
    <t>Nor Yauyos - Cochas</t>
  </si>
  <si>
    <t>Sub Cuenca del Cotahuasi</t>
  </si>
  <si>
    <t>Reserva Paisajística</t>
  </si>
  <si>
    <t>Chayu Nain</t>
  </si>
  <si>
    <t>Yanesha</t>
  </si>
  <si>
    <t>Tuntanain</t>
  </si>
  <si>
    <t>-</t>
  </si>
  <si>
    <t>Loreto</t>
  </si>
  <si>
    <t>Huimeki</t>
  </si>
  <si>
    <t>14/01/2003; 30/05/2003</t>
  </si>
  <si>
    <t>Junín y Cusco</t>
  </si>
  <si>
    <t>Asháninka</t>
  </si>
  <si>
    <t>Ucayali y Madre de Dios</t>
  </si>
  <si>
    <t>Purús</t>
  </si>
  <si>
    <t>Machiguenga</t>
  </si>
  <si>
    <t>Airo Pai</t>
  </si>
  <si>
    <t>Madre de Dios y Cusco</t>
  </si>
  <si>
    <t>Amarakaeri</t>
  </si>
  <si>
    <t>Huánuco, Pasco y Ucayali</t>
  </si>
  <si>
    <t>El Sira</t>
  </si>
  <si>
    <t>Reserva Comunal</t>
  </si>
  <si>
    <t>Continúa…</t>
  </si>
  <si>
    <t>d/</t>
  </si>
  <si>
    <t>Cajamarca, Lambayeque</t>
  </si>
  <si>
    <t>Udima</t>
  </si>
  <si>
    <t>c/</t>
  </si>
  <si>
    <t>Ica</t>
  </si>
  <si>
    <t>San Fernando</t>
  </si>
  <si>
    <t>b/</t>
  </si>
  <si>
    <t>Pucacuro</t>
  </si>
  <si>
    <t>a/</t>
  </si>
  <si>
    <t>Güeppi</t>
  </si>
  <si>
    <t>Humedales de Puerto Viejo</t>
  </si>
  <si>
    <t>Bosque de Zárate</t>
  </si>
  <si>
    <t>e/</t>
  </si>
  <si>
    <t>Laguna de Huacachina</t>
  </si>
  <si>
    <t>Chancaybaños</t>
  </si>
  <si>
    <t>Ancón</t>
  </si>
  <si>
    <t>Lomas de Ancón</t>
  </si>
  <si>
    <t>Puno</t>
  </si>
  <si>
    <t>Reserva Paisajística Cerro Khapia</t>
  </si>
  <si>
    <t>Río Nieva</t>
  </si>
  <si>
    <t>Illescas</t>
  </si>
  <si>
    <t>Áncash, Huánuco, Lima</t>
  </si>
  <si>
    <t>Cordillera Huayhuash</t>
  </si>
  <si>
    <t>21/01/1999; 09/08/2007</t>
  </si>
  <si>
    <t>Amazonas y Loreto</t>
  </si>
  <si>
    <t>Santiago Comaina</t>
  </si>
  <si>
    <t>Yaguas</t>
  </si>
  <si>
    <t xml:space="preserve">Loreto </t>
  </si>
  <si>
    <t xml:space="preserve">Sierra del Divisor </t>
  </si>
  <si>
    <t>Lachay</t>
  </si>
  <si>
    <t>18/05/1967; 06/04/1993</t>
  </si>
  <si>
    <t>Pampa Galeras Bárbara D' Achille</t>
  </si>
  <si>
    <t>Titicaca</t>
  </si>
  <si>
    <t>Junín y Pasco</t>
  </si>
  <si>
    <t>Allpahuayo - Mishana</t>
  </si>
  <si>
    <t>Áncash, Arequipa, Ica, La Libertad, Lambayeque, Lima, Moquegua, Piura</t>
  </si>
  <si>
    <t>Sistema de Islas, islotes y puntas guaneras</t>
  </si>
  <si>
    <t>04/09/2000; 10/09/2000</t>
  </si>
  <si>
    <t>Madre de Dios</t>
  </si>
  <si>
    <t>Tambopata</t>
  </si>
  <si>
    <t>Arequipa y Moquegua</t>
  </si>
  <si>
    <t>Salinas y Aguada Blanca</t>
  </si>
  <si>
    <t>Matsés</t>
  </si>
  <si>
    <t>25/02/1972; 25/01/2007</t>
  </si>
  <si>
    <t>Pacaya - Samiria</t>
  </si>
  <si>
    <t>Reserva Nacional</t>
  </si>
  <si>
    <t>Loreto y Ucayali</t>
  </si>
  <si>
    <t>Huánuco</t>
  </si>
  <si>
    <t>Tingo María</t>
  </si>
  <si>
    <t>08/09/1961; 03/08/2006</t>
  </si>
  <si>
    <t>Cutervo</t>
  </si>
  <si>
    <t>Ichigkat Muja - Cordillera del Cóndor</t>
  </si>
  <si>
    <t>Yanachaga - Chemillén</t>
  </si>
  <si>
    <t>22/07/1975; 07/07/2006</t>
  </si>
  <si>
    <t>Tumbes y Piura</t>
  </si>
  <si>
    <t>Cerros de Amotape</t>
  </si>
  <si>
    <t>diferencia</t>
  </si>
  <si>
    <t>Güeppi-Sekime</t>
  </si>
  <si>
    <t>minam</t>
  </si>
  <si>
    <t>Río Abiseo</t>
  </si>
  <si>
    <t>Otishi</t>
  </si>
  <si>
    <t>Áncash</t>
  </si>
  <si>
    <t>Huascarán</t>
  </si>
  <si>
    <t>Sernanp-dde</t>
  </si>
  <si>
    <t>17/07/1996; 04/09/2000</t>
  </si>
  <si>
    <t>Madre de Dios y Puno</t>
  </si>
  <si>
    <t>Bahuaja - Sonene</t>
  </si>
  <si>
    <t>San Martín, Loreto, Ucayali y Huánuco</t>
  </si>
  <si>
    <t>Cordillera Azul</t>
  </si>
  <si>
    <t>29/05/1973; 11/07/2002</t>
  </si>
  <si>
    <t>Cusco y Madre  de Dios</t>
  </si>
  <si>
    <t>Manu</t>
  </si>
  <si>
    <t>Alto Purús</t>
  </si>
  <si>
    <t>superposición</t>
  </si>
  <si>
    <t>Parque Nacional</t>
  </si>
  <si>
    <t>Total</t>
  </si>
  <si>
    <t>Año de
promulgación 
de Ley</t>
  </si>
  <si>
    <t>Departamento
de ubicación</t>
  </si>
  <si>
    <t>Tipo de áreas naturales protegidas</t>
  </si>
  <si>
    <t>(Hectáreas)</t>
  </si>
  <si>
    <t xml:space="preserve">   LEY Y DEPARTAMENTO DE UBICACIÓN, 2011-2015</t>
  </si>
  <si>
    <t xml:space="preserve">2.8  ÁREA  NATURAL PROTEGIDA POR EL ESTADO POR AÑO DE PROMULGACIÓN DE </t>
  </si>
  <si>
    <r>
      <t xml:space="preserve">Sierra del Divisor </t>
    </r>
    <r>
      <rPr>
        <vertAlign val="superscript"/>
        <sz val="7"/>
        <rFont val="Arial Narrow"/>
        <family val="2"/>
      </rPr>
      <t>1/</t>
    </r>
  </si>
  <si>
    <r>
      <t xml:space="preserve">Paracas </t>
    </r>
    <r>
      <rPr>
        <vertAlign val="superscript"/>
        <sz val="7"/>
        <rFont val="Arial Narrow"/>
        <family val="2"/>
      </rPr>
      <t>2/</t>
    </r>
  </si>
  <si>
    <r>
      <t xml:space="preserve">Zona Reservada </t>
    </r>
    <r>
      <rPr>
        <b/>
        <vertAlign val="superscript"/>
        <sz val="7"/>
        <rFont val="Arial Narrow"/>
        <family val="2"/>
      </rPr>
      <t>3/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</si>
</sst>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 ###\ ###\ ###.00"/>
    <numFmt numFmtId="165" formatCode="#,##0.0"/>
  </numFmts>
  <fonts count="19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7"/>
      <name val="Arial Narrow"/>
      <family val="2"/>
    </font>
    <font>
      <sz val="10"/>
      <name val="Arial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  <font>
      <sz val="6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name val="Arial"/>
      <family val="2"/>
    </font>
    <font>
      <b/>
      <sz val="7"/>
      <color indexed="9"/>
      <name val="Arial Narrow"/>
      <family val="2"/>
    </font>
    <font>
      <vertAlign val="superscript"/>
      <sz val="7"/>
      <name val="Arial Narrow"/>
      <family val="2"/>
    </font>
    <font>
      <b/>
      <vertAlign val="superscript"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 applyProtection="0"/>
  </cellStyleXfs>
  <cellXfs count="140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 applyAlignment="1">
      <alignment horizontal="right"/>
    </xf>
    <xf numFmtId="164" fontId="4" fillId="0" borderId="0" xfId="1" applyNumberFormat="1" applyFont="1" applyFill="1" applyBorder="1" applyAlignment="1">
      <alignment vertical="center"/>
    </xf>
    <xf numFmtId="14" fontId="4" fillId="0" borderId="0" xfId="1" applyNumberFormat="1" applyFont="1" applyFill="1" applyBorder="1" applyAlignment="1">
      <alignment vertical="center"/>
    </xf>
    <xf numFmtId="164" fontId="4" fillId="0" borderId="0" xfId="2" applyNumberFormat="1" applyFont="1" applyFill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center" vertical="center"/>
    </xf>
    <xf numFmtId="14" fontId="2" fillId="0" borderId="0" xfId="1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left" vertical="center"/>
    </xf>
    <xf numFmtId="164" fontId="6" fillId="0" borderId="1" xfId="0" applyNumberFormat="1" applyFont="1" applyFill="1" applyBorder="1" applyAlignment="1">
      <alignment horizontal="right"/>
    </xf>
    <xf numFmtId="164" fontId="6" fillId="0" borderId="1" xfId="0" applyNumberFormat="1" applyFont="1" applyFill="1" applyBorder="1"/>
    <xf numFmtId="14" fontId="6" fillId="0" borderId="1" xfId="1" applyNumberFormat="1" applyFont="1" applyFill="1" applyBorder="1" applyAlignment="1">
      <alignment horizontal="right" vertical="center"/>
    </xf>
    <xf numFmtId="164" fontId="6" fillId="0" borderId="1" xfId="1" applyNumberFormat="1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horizontal="left" vertical="center"/>
    </xf>
    <xf numFmtId="164" fontId="6" fillId="0" borderId="2" xfId="1" applyNumberFormat="1" applyFont="1" applyFill="1" applyBorder="1" applyAlignment="1">
      <alignment horizontal="left" vertical="center"/>
    </xf>
    <xf numFmtId="0" fontId="1" fillId="0" borderId="0" xfId="0" applyFont="1" applyFill="1"/>
    <xf numFmtId="4" fontId="1" fillId="0" borderId="0" xfId="0" applyNumberFormat="1" applyFont="1" applyFill="1"/>
    <xf numFmtId="165" fontId="1" fillId="0" borderId="0" xfId="0" applyNumberFormat="1" applyFont="1" applyFill="1"/>
    <xf numFmtId="164" fontId="1" fillId="0" borderId="0" xfId="0" applyNumberFormat="1" applyFont="1" applyFill="1"/>
    <xf numFmtId="165" fontId="1" fillId="0" borderId="0" xfId="0" applyNumberFormat="1" applyFont="1"/>
    <xf numFmtId="4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2" fontId="1" fillId="0" borderId="0" xfId="0" applyNumberFormat="1" applyFont="1"/>
    <xf numFmtId="4" fontId="1" fillId="0" borderId="0" xfId="0" applyNumberFormat="1" applyFont="1"/>
    <xf numFmtId="1" fontId="4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Fill="1" applyBorder="1" applyAlignment="1">
      <alignment horizontal="right" vertical="center"/>
    </xf>
    <xf numFmtId="164" fontId="4" fillId="0" borderId="0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Fill="1" applyBorder="1" applyAlignment="1">
      <alignment horizontal="left" vertical="center" wrapText="1"/>
    </xf>
    <xf numFmtId="164" fontId="4" fillId="0" borderId="3" xfId="1" applyNumberFormat="1" applyFont="1" applyFill="1" applyBorder="1" applyAlignment="1">
      <alignment horizontal="center" vertical="center" wrapText="1"/>
    </xf>
    <xf numFmtId="1" fontId="4" fillId="0" borderId="6" xfId="1" applyNumberFormat="1" applyFont="1" applyFill="1" applyBorder="1" applyAlignment="1">
      <alignment horizontal="right" vertical="center"/>
    </xf>
    <xf numFmtId="164" fontId="4" fillId="0" borderId="6" xfId="1" applyNumberFormat="1" applyFont="1" applyFill="1" applyBorder="1" applyAlignment="1">
      <alignment horizontal="center" vertical="center" wrapText="1"/>
    </xf>
    <xf numFmtId="164" fontId="4" fillId="0" borderId="6" xfId="1" applyNumberFormat="1" applyFont="1" applyFill="1" applyBorder="1" applyAlignment="1">
      <alignment horizontal="right" vertical="center" wrapText="1"/>
    </xf>
    <xf numFmtId="164" fontId="4" fillId="0" borderId="6" xfId="1" applyNumberFormat="1" applyFont="1" applyFill="1" applyBorder="1" applyAlignment="1">
      <alignment horizontal="left" vertical="center" wrapText="1"/>
    </xf>
    <xf numFmtId="164" fontId="4" fillId="0" borderId="7" xfId="1" applyNumberFormat="1" applyFont="1" applyFill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horizontal="left" vertical="center" indent="2"/>
    </xf>
    <xf numFmtId="0" fontId="7" fillId="0" borderId="0" xfId="0" applyFont="1"/>
    <xf numFmtId="164" fontId="8" fillId="0" borderId="0" xfId="1" applyNumberFormat="1" applyFont="1" applyFill="1" applyBorder="1" applyAlignment="1">
      <alignment horizontal="left" vertical="center" indent="1"/>
    </xf>
    <xf numFmtId="164" fontId="8" fillId="0" borderId="0" xfId="1" applyNumberFormat="1" applyFont="1" applyFill="1" applyBorder="1" applyAlignment="1">
      <alignment vertical="center"/>
    </xf>
    <xf numFmtId="164" fontId="4" fillId="0" borderId="3" xfId="0" applyNumberFormat="1" applyFont="1" applyBorder="1" applyAlignment="1">
      <alignment vertical="top"/>
    </xf>
    <xf numFmtId="164" fontId="4" fillId="0" borderId="0" xfId="0" applyNumberFormat="1" applyFont="1" applyAlignment="1">
      <alignment vertical="top"/>
    </xf>
    <xf numFmtId="14" fontId="4" fillId="0" borderId="0" xfId="0" applyNumberFormat="1" applyFont="1" applyAlignment="1">
      <alignment vertical="top"/>
    </xf>
    <xf numFmtId="165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64" fontId="15" fillId="0" borderId="3" xfId="0" applyNumberFormat="1" applyFont="1" applyBorder="1" applyAlignment="1">
      <alignment vertical="top"/>
    </xf>
    <xf numFmtId="164" fontId="15" fillId="0" borderId="0" xfId="0" applyNumberFormat="1" applyFont="1" applyAlignment="1">
      <alignment vertical="top"/>
    </xf>
    <xf numFmtId="165" fontId="15" fillId="0" borderId="0" xfId="0" applyNumberFormat="1" applyFont="1" applyAlignment="1">
      <alignment vertical="top"/>
    </xf>
    <xf numFmtId="14" fontId="15" fillId="0" borderId="0" xfId="0" applyNumberFormat="1" applyFont="1" applyAlignment="1">
      <alignment vertical="top"/>
    </xf>
    <xf numFmtId="165" fontId="15" fillId="0" borderId="0" xfId="0" applyNumberFormat="1" applyFont="1" applyAlignment="1">
      <alignment horizontal="right" vertical="center"/>
    </xf>
    <xf numFmtId="164" fontId="15" fillId="0" borderId="0" xfId="0" applyNumberFormat="1" applyFont="1" applyAlignment="1">
      <alignment horizontal="right" vertical="center"/>
    </xf>
    <xf numFmtId="164" fontId="4" fillId="0" borderId="0" xfId="1" applyNumberFormat="1" applyFont="1" applyFill="1" applyBorder="1" applyAlignment="1">
      <alignment horizontal="left" vertical="top"/>
    </xf>
    <xf numFmtId="165" fontId="4" fillId="0" borderId="0" xfId="1" applyNumberFormat="1" applyFont="1" applyFill="1" applyBorder="1" applyAlignment="1">
      <alignment vertical="top"/>
    </xf>
    <xf numFmtId="14" fontId="4" fillId="0" borderId="0" xfId="1" applyNumberFormat="1" applyFont="1" applyFill="1" applyBorder="1" applyAlignment="1">
      <alignment horizontal="right" vertical="top"/>
    </xf>
    <xf numFmtId="164" fontId="16" fillId="0" borderId="0" xfId="1" applyNumberFormat="1" applyFont="1" applyFill="1" applyBorder="1" applyAlignment="1">
      <alignment vertical="top"/>
    </xf>
    <xf numFmtId="164" fontId="2" fillId="0" borderId="3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top"/>
    </xf>
    <xf numFmtId="165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164" fontId="2" fillId="0" borderId="3" xfId="0" applyNumberFormat="1" applyFont="1" applyFill="1" applyBorder="1" applyAlignment="1">
      <alignment vertical="center"/>
    </xf>
    <xf numFmtId="164" fontId="2" fillId="0" borderId="0" xfId="0" applyNumberFormat="1" applyFont="1" applyFill="1" applyAlignment="1">
      <alignment vertical="top"/>
    </xf>
    <xf numFmtId="165" fontId="2" fillId="0" borderId="0" xfId="0" applyNumberFormat="1" applyFont="1" applyFill="1" applyAlignment="1">
      <alignment vertical="center"/>
    </xf>
    <xf numFmtId="14" fontId="2" fillId="0" borderId="0" xfId="0" applyNumberFormat="1" applyFont="1" applyFill="1" applyAlignment="1">
      <alignment horizontal="right" vertical="center" wrapText="1"/>
    </xf>
    <xf numFmtId="164" fontId="2" fillId="0" borderId="0" xfId="0" applyNumberFormat="1" applyFont="1" applyFill="1" applyAlignment="1">
      <alignment vertical="center"/>
    </xf>
    <xf numFmtId="165" fontId="2" fillId="0" borderId="0" xfId="0" applyNumberFormat="1" applyFont="1" applyFill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4" fontId="2" fillId="0" borderId="0" xfId="0" applyNumberFormat="1" applyFont="1" applyFill="1" applyAlignment="1">
      <alignment horizontal="right" vertical="center"/>
    </xf>
    <xf numFmtId="165" fontId="2" fillId="0" borderId="0" xfId="0" applyNumberFormat="1" applyFont="1" applyFill="1" applyAlignment="1">
      <alignment horizontal="left" vertical="center" wrapText="1"/>
    </xf>
    <xf numFmtId="14" fontId="2" fillId="0" borderId="0" xfId="0" applyNumberFormat="1" applyFont="1" applyFill="1" applyAlignment="1">
      <alignment vertical="center"/>
    </xf>
    <xf numFmtId="164" fontId="2" fillId="0" borderId="3" xfId="1" applyNumberFormat="1" applyFont="1" applyFill="1" applyBorder="1" applyAlignment="1">
      <alignment vertical="center" wrapText="1"/>
    </xf>
    <xf numFmtId="164" fontId="2" fillId="0" borderId="0" xfId="1" applyNumberFormat="1" applyFont="1" applyFill="1" applyBorder="1" applyAlignment="1">
      <alignment vertical="top" wrapText="1"/>
    </xf>
    <xf numFmtId="14" fontId="2" fillId="0" borderId="0" xfId="1" applyNumberFormat="1" applyFont="1" applyFill="1" applyBorder="1" applyAlignment="1">
      <alignment horizontal="right" vertical="center" wrapText="1"/>
    </xf>
    <xf numFmtId="14" fontId="2" fillId="0" borderId="0" xfId="0" applyNumberFormat="1" applyFont="1" applyFill="1" applyAlignment="1">
      <alignment horizontal="right" vertical="center"/>
    </xf>
    <xf numFmtId="164" fontId="2" fillId="0" borderId="3" xfId="1" applyNumberFormat="1" applyFont="1" applyFill="1" applyBorder="1" applyAlignment="1">
      <alignment horizontal="left" vertical="center"/>
    </xf>
    <xf numFmtId="164" fontId="2" fillId="0" borderId="0" xfId="1" applyNumberFormat="1" applyFont="1" applyFill="1" applyBorder="1" applyAlignment="1">
      <alignment horizontal="left" vertical="top"/>
    </xf>
    <xf numFmtId="164" fontId="4" fillId="0" borderId="0" xfId="1" applyNumberFormat="1" applyFont="1" applyFill="1" applyBorder="1" applyAlignment="1">
      <alignment horizontal="right" vertical="center"/>
    </xf>
    <xf numFmtId="4" fontId="4" fillId="0" borderId="0" xfId="1" applyNumberFormat="1" applyFont="1" applyFill="1" applyBorder="1" applyAlignment="1">
      <alignment horizontal="right" vertical="center"/>
    </xf>
    <xf numFmtId="164" fontId="4" fillId="0" borderId="3" xfId="0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vertical="center"/>
    </xf>
    <xf numFmtId="14" fontId="4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right" vertical="center"/>
    </xf>
    <xf numFmtId="164" fontId="4" fillId="0" borderId="0" xfId="0" applyNumberFormat="1" applyFont="1" applyFill="1" applyAlignment="1">
      <alignment horizontal="right" vertical="center"/>
    </xf>
    <xf numFmtId="4" fontId="4" fillId="0" borderId="0" xfId="0" applyNumberFormat="1" applyFont="1" applyFill="1" applyAlignment="1">
      <alignment horizontal="right" vertical="center"/>
    </xf>
    <xf numFmtId="165" fontId="2" fillId="0" borderId="0" xfId="1" applyNumberFormat="1" applyFont="1" applyFill="1" applyBorder="1" applyAlignment="1">
      <alignment vertical="center"/>
    </xf>
    <xf numFmtId="164" fontId="2" fillId="0" borderId="3" xfId="1" applyNumberFormat="1" applyFont="1" applyFill="1" applyBorder="1" applyAlignment="1">
      <alignment horizontal="left" vertical="center" wrapText="1"/>
    </xf>
    <xf numFmtId="164" fontId="2" fillId="0" borderId="0" xfId="1" applyNumberFormat="1" applyFont="1" applyFill="1" applyBorder="1" applyAlignment="1">
      <alignment horizontal="left" vertical="top" wrapText="1"/>
    </xf>
    <xf numFmtId="165" fontId="2" fillId="0" borderId="0" xfId="1" applyNumberFormat="1" applyFont="1" applyFill="1" applyBorder="1" applyAlignment="1">
      <alignment horizontal="left" vertical="center" wrapText="1"/>
    </xf>
    <xf numFmtId="164" fontId="2" fillId="0" borderId="0" xfId="1" applyNumberFormat="1" applyFont="1" applyFill="1" applyBorder="1" applyAlignment="1">
      <alignment horizontal="right" vertical="center"/>
    </xf>
    <xf numFmtId="4" fontId="2" fillId="0" borderId="0" xfId="1" applyNumberFormat="1" applyFont="1" applyFill="1" applyBorder="1" applyAlignment="1">
      <alignment horizontal="right" vertical="center"/>
    </xf>
    <xf numFmtId="14" fontId="4" fillId="0" borderId="0" xfId="1" applyNumberFormat="1" applyFont="1" applyFill="1" applyBorder="1" applyAlignment="1">
      <alignment horizontal="right" vertical="center"/>
    </xf>
    <xf numFmtId="164" fontId="16" fillId="0" borderId="0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vertical="center"/>
    </xf>
    <xf numFmtId="14" fontId="2" fillId="0" borderId="0" xfId="1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horizontal="left" vertical="center"/>
    </xf>
    <xf numFmtId="164" fontId="2" fillId="0" borderId="1" xfId="1" applyNumberFormat="1" applyFont="1" applyFill="1" applyBorder="1" applyAlignment="1">
      <alignment horizontal="left" vertical="top"/>
    </xf>
    <xf numFmtId="164" fontId="2" fillId="0" borderId="1" xfId="1" applyNumberFormat="1" applyFont="1" applyFill="1" applyBorder="1" applyAlignment="1">
      <alignment vertical="center"/>
    </xf>
    <xf numFmtId="14" fontId="2" fillId="0" borderId="1" xfId="1" applyNumberFormat="1" applyFont="1" applyFill="1" applyBorder="1" applyAlignment="1">
      <alignment horizontal="right" vertical="center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5" xfId="1" applyNumberFormat="1" applyFont="1" applyFill="1" applyBorder="1" applyAlignment="1">
      <alignment horizontal="left" vertical="center"/>
    </xf>
    <xf numFmtId="164" fontId="4" fillId="0" borderId="0" xfId="1" applyNumberFormat="1" applyFont="1" applyFill="1" applyBorder="1" applyAlignment="1">
      <alignment horizontal="center" vertical="top"/>
    </xf>
    <xf numFmtId="164" fontId="4" fillId="0" borderId="0" xfId="0" applyNumberFormat="1" applyFont="1" applyAlignment="1">
      <alignment horizontal="right" vertical="top"/>
    </xf>
    <xf numFmtId="164" fontId="2" fillId="0" borderId="0" xfId="1" applyNumberFormat="1" applyFont="1" applyFill="1" applyBorder="1" applyAlignment="1">
      <alignment vertical="center" wrapText="1"/>
    </xf>
    <xf numFmtId="164" fontId="4" fillId="0" borderId="0" xfId="1" applyNumberFormat="1" applyFont="1" applyFill="1" applyBorder="1" applyAlignment="1">
      <alignment horizontal="left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right" vertical="center"/>
    </xf>
    <xf numFmtId="164" fontId="2" fillId="0" borderId="3" xfId="1" applyNumberFormat="1" applyFont="1" applyFill="1" applyBorder="1" applyAlignment="1">
      <alignment horizontal="left" vertical="top"/>
    </xf>
    <xf numFmtId="164" fontId="2" fillId="0" borderId="4" xfId="1" applyNumberFormat="1" applyFont="1" applyFill="1" applyBorder="1" applyAlignment="1">
      <alignment horizontal="left" vertical="top"/>
    </xf>
    <xf numFmtId="164" fontId="2" fillId="0" borderId="0" xfId="0" applyNumberFormat="1" applyFont="1" applyFill="1" applyBorder="1" applyAlignment="1">
      <alignment vertical="top"/>
    </xf>
    <xf numFmtId="14" fontId="2" fillId="0" borderId="0" xfId="1" applyNumberFormat="1" applyFont="1" applyFill="1" applyBorder="1" applyAlignment="1">
      <alignment horizontal="right" vertical="top"/>
    </xf>
    <xf numFmtId="164" fontId="2" fillId="0" borderId="0" xfId="1" applyNumberFormat="1" applyFont="1" applyFill="1" applyBorder="1" applyAlignment="1">
      <alignment horizontal="center" vertical="top"/>
    </xf>
    <xf numFmtId="164" fontId="2" fillId="0" borderId="0" xfId="0" applyNumberFormat="1" applyFont="1" applyFill="1" applyBorder="1" applyAlignment="1">
      <alignment horizontal="right" vertical="top"/>
    </xf>
    <xf numFmtId="164" fontId="4" fillId="0" borderId="3" xfId="0" applyNumberFormat="1" applyFont="1" applyBorder="1"/>
    <xf numFmtId="164" fontId="4" fillId="0" borderId="0" xfId="0" applyNumberFormat="1" applyFont="1"/>
    <xf numFmtId="14" fontId="4" fillId="0" borderId="0" xfId="0" applyNumberFormat="1" applyFont="1"/>
    <xf numFmtId="164" fontId="4" fillId="0" borderId="0" xfId="0" applyNumberFormat="1" applyFont="1" applyAlignment="1">
      <alignment horizontal="right"/>
    </xf>
    <xf numFmtId="164" fontId="2" fillId="0" borderId="0" xfId="0" applyNumberFormat="1" applyFont="1"/>
    <xf numFmtId="14" fontId="2" fillId="0" borderId="0" xfId="0" applyNumberFormat="1" applyFont="1"/>
    <xf numFmtId="164" fontId="2" fillId="0" borderId="0" xfId="1" applyNumberFormat="1" applyFont="1" applyFill="1" applyBorder="1" applyAlignment="1">
      <alignment wrapText="1"/>
    </xf>
    <xf numFmtId="164" fontId="2" fillId="0" borderId="0" xfId="1" applyNumberFormat="1" applyFont="1" applyFill="1" applyBorder="1" applyAlignment="1">
      <alignment vertical="top"/>
    </xf>
    <xf numFmtId="14" fontId="2" fillId="0" borderId="0" xfId="1" applyNumberFormat="1" applyFont="1" applyFill="1" applyBorder="1" applyAlignment="1">
      <alignment horizontal="right" vertical="top" wrapText="1"/>
    </xf>
    <xf numFmtId="164" fontId="2" fillId="0" borderId="0" xfId="0" applyNumberFormat="1" applyFont="1" applyAlignment="1">
      <alignment horizontal="right" vertical="top"/>
    </xf>
    <xf numFmtId="164" fontId="2" fillId="0" borderId="3" xfId="1" applyNumberFormat="1" applyFont="1" applyFill="1" applyBorder="1" applyAlignment="1">
      <alignment wrapText="1"/>
    </xf>
    <xf numFmtId="164" fontId="2" fillId="0" borderId="0" xfId="0" applyNumberFormat="1" applyFont="1" applyFill="1" applyAlignment="1">
      <alignment horizontal="right"/>
    </xf>
    <xf numFmtId="164" fontId="2" fillId="0" borderId="3" xfId="1" applyNumberFormat="1" applyFont="1" applyFill="1" applyBorder="1" applyAlignment="1">
      <alignment horizontal="left"/>
    </xf>
    <xf numFmtId="164" fontId="2" fillId="0" borderId="0" xfId="1" applyNumberFormat="1" applyFont="1" applyFill="1" applyBorder="1" applyAlignment="1">
      <alignment horizontal="left"/>
    </xf>
    <xf numFmtId="164" fontId="2" fillId="0" borderId="0" xfId="1" applyNumberFormat="1" applyFont="1" applyFill="1" applyBorder="1" applyAlignment="1"/>
    <xf numFmtId="164" fontId="2" fillId="0" borderId="3" xfId="0" applyNumberFormat="1" applyFont="1" applyBorder="1"/>
    <xf numFmtId="164" fontId="2" fillId="0" borderId="3" xfId="0" applyNumberFormat="1" applyFont="1" applyFill="1" applyBorder="1"/>
    <xf numFmtId="164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/>
  </cellXfs>
  <cellStyles count="3">
    <cellStyle name="Normal" xfId="0" builtinId="0"/>
    <cellStyle name="Normal_08 superficie deforestada-territorio nacional" xfId="2"/>
    <cellStyle name="Normal_paracompletar-anp-Nell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p02%20-%20Compendio%202016-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quispec\AppData\Local\Microsoft\Windows\Temporary%20Internet%20Files\Content.Outlook\0NOUH26D\DATA\ANUARIO%202002\ANUARIO_TRADUCCION\ANUARIO_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Users\Administrador\AppData\Local\Microsoft\Windows\Temporary%20Internet%20Files\Content.IE5\XGD15EMY\DOCUME~1\edavila\CONFIG~1\Temp\Piramide%20Pob%20%20Censal%20(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DOCUME~1\edavila\CONFIG~1\Temp\Piramide%20Pob%20%20Censal%20(2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MISDOC\BASE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Documents%20and%20Settings\gyanezw\Configuraci&#243;n%20local\Archivos%20temporales%20de%20Internet\OLK72\DOCUME~1\edavila\CONFIG~1\Temp\Piramide%20Pob%20%20Censal%20(2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rabar%20Cd\CUADROS\RECIBIDODE\INEI-2003-FORMATOS%20INREN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"/>
      <sheetName val="10"/>
      <sheetName val="11"/>
      <sheetName val="C_12"/>
      <sheetName val="13"/>
      <sheetName val="14"/>
      <sheetName val="15"/>
      <sheetName val="16"/>
      <sheetName val="17"/>
      <sheetName val="D_18"/>
      <sheetName val="NEW-2.19"/>
      <sheetName val="20"/>
      <sheetName val="21"/>
      <sheetName val="NEW-2.22"/>
      <sheetName val="NEW-2.23"/>
      <sheetName val="NEW-2.24-A"/>
      <sheetName val="NEW-2.24-B"/>
      <sheetName val="NEW-2.25"/>
      <sheetName val="26"/>
      <sheetName val="E_27"/>
      <sheetName val="28"/>
      <sheetName val="29"/>
      <sheetName val="30"/>
      <sheetName val="30b"/>
      <sheetName val="31"/>
      <sheetName val="2.32 New"/>
      <sheetName val="33"/>
      <sheetName val="34"/>
      <sheetName val="34b"/>
      <sheetName val="35"/>
      <sheetName val="36"/>
      <sheetName val="37"/>
      <sheetName val="38"/>
      <sheetName val="39"/>
      <sheetName val="39b"/>
      <sheetName val="40"/>
      <sheetName val="41"/>
      <sheetName val="F_42"/>
      <sheetName val="43"/>
      <sheetName val="G_44"/>
      <sheetName val="44b"/>
      <sheetName val="NEW-2.45"/>
      <sheetName val="NEW-2.46"/>
      <sheetName val="NEW-2.47"/>
      <sheetName val="H_48"/>
      <sheetName val="49"/>
      <sheetName val="50"/>
      <sheetName val="51"/>
      <sheetName val="52"/>
      <sheetName val="NEW CUA 2,53"/>
      <sheetName val="54"/>
      <sheetName val="55"/>
      <sheetName val="56"/>
      <sheetName val="57"/>
      <sheetName val="58"/>
      <sheetName val="59"/>
      <sheetName val="60"/>
      <sheetName val="60b"/>
      <sheetName val="I_61"/>
      <sheetName val="61b"/>
      <sheetName val="62"/>
      <sheetName val="62b"/>
      <sheetName val="63"/>
      <sheetName val="64"/>
      <sheetName val="65"/>
      <sheetName val="66"/>
      <sheetName val="67"/>
      <sheetName val="NEW-C-2.68"/>
      <sheetName val="NEW-C-2.69"/>
      <sheetName val="NEW-2.70"/>
      <sheetName val="K_71"/>
      <sheetName val="72"/>
      <sheetName val="72b"/>
      <sheetName val="73"/>
      <sheetName val="74"/>
      <sheetName val="L_75"/>
      <sheetName val="76"/>
      <sheetName val="77"/>
      <sheetName val="78"/>
      <sheetName val="79"/>
      <sheetName val="80"/>
      <sheetName val="81"/>
      <sheetName val="82"/>
      <sheetName val="83"/>
      <sheetName val="8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289.56246948242187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289.56246948242187</v>
          </cell>
          <cell r="I36">
            <v>579.51861572265625</v>
          </cell>
          <cell r="J36">
            <v>533.42401123046875</v>
          </cell>
          <cell r="K36">
            <v>289.56246948242187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/>
      <sheetData sheetId="9"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/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/>
      <sheetData sheetId="20"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/>
      <sheetData sheetId="22"/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/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/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/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theme="9" tint="0.39997558519241921"/>
  </sheetPr>
  <dimension ref="A1:N122"/>
  <sheetViews>
    <sheetView showGridLines="0" tabSelected="1" zoomScale="120" zoomScaleNormal="120" zoomScaleSheetLayoutView="175" workbookViewId="0">
      <selection activeCell="N63" sqref="N63"/>
    </sheetView>
  </sheetViews>
  <sheetFormatPr baseColWidth="10" defaultRowHeight="12.75" x14ac:dyDescent="0.25"/>
  <cols>
    <col min="1" max="1" width="19" style="1" customWidth="1"/>
    <col min="2" max="2" width="0.7109375" style="1" customWidth="1"/>
    <col min="3" max="3" width="15.5703125" style="1" customWidth="1"/>
    <col min="4" max="4" width="9.85546875" style="1" customWidth="1"/>
    <col min="5" max="5" width="1" style="1" customWidth="1"/>
    <col min="6" max="6" width="5.85546875" style="1" hidden="1" customWidth="1"/>
    <col min="7" max="11" width="10.140625" style="1" customWidth="1"/>
    <col min="12" max="12" width="9.140625" style="1" bestFit="1" customWidth="1"/>
    <col min="13" max="257" width="11.42578125" style="1"/>
    <col min="258" max="258" width="14.28515625" style="1" customWidth="1"/>
    <col min="259" max="259" width="0.7109375" style="1" customWidth="1"/>
    <col min="260" max="260" width="11.42578125" style="1" customWidth="1"/>
    <col min="261" max="261" width="7.85546875" style="1" customWidth="1"/>
    <col min="262" max="262" width="1" style="1" customWidth="1"/>
    <col min="263" max="263" width="6.85546875" style="1" customWidth="1"/>
    <col min="264" max="265" width="7" style="1" customWidth="1"/>
    <col min="266" max="266" width="6.85546875" style="1" customWidth="1"/>
    <col min="267" max="267" width="11.28515625" style="1" bestFit="1" customWidth="1"/>
    <col min="268" max="268" width="9.140625" style="1" bestFit="1" customWidth="1"/>
    <col min="269" max="513" width="11.42578125" style="1"/>
    <col min="514" max="514" width="14.28515625" style="1" customWidth="1"/>
    <col min="515" max="515" width="0.7109375" style="1" customWidth="1"/>
    <col min="516" max="516" width="11.42578125" style="1" customWidth="1"/>
    <col min="517" max="517" width="7.85546875" style="1" customWidth="1"/>
    <col min="518" max="518" width="1" style="1" customWidth="1"/>
    <col min="519" max="519" width="6.85546875" style="1" customWidth="1"/>
    <col min="520" max="521" width="7" style="1" customWidth="1"/>
    <col min="522" max="522" width="6.85546875" style="1" customWidth="1"/>
    <col min="523" max="523" width="11.28515625" style="1" bestFit="1" customWidth="1"/>
    <col min="524" max="524" width="9.140625" style="1" bestFit="1" customWidth="1"/>
    <col min="525" max="769" width="11.42578125" style="1"/>
    <col min="770" max="770" width="14.28515625" style="1" customWidth="1"/>
    <col min="771" max="771" width="0.7109375" style="1" customWidth="1"/>
    <col min="772" max="772" width="11.42578125" style="1" customWidth="1"/>
    <col min="773" max="773" width="7.85546875" style="1" customWidth="1"/>
    <col min="774" max="774" width="1" style="1" customWidth="1"/>
    <col min="775" max="775" width="6.85546875" style="1" customWidth="1"/>
    <col min="776" max="777" width="7" style="1" customWidth="1"/>
    <col min="778" max="778" width="6.85546875" style="1" customWidth="1"/>
    <col min="779" max="779" width="11.28515625" style="1" bestFit="1" customWidth="1"/>
    <col min="780" max="780" width="9.140625" style="1" bestFit="1" customWidth="1"/>
    <col min="781" max="1025" width="11.42578125" style="1"/>
    <col min="1026" max="1026" width="14.28515625" style="1" customWidth="1"/>
    <col min="1027" max="1027" width="0.7109375" style="1" customWidth="1"/>
    <col min="1028" max="1028" width="11.42578125" style="1" customWidth="1"/>
    <col min="1029" max="1029" width="7.85546875" style="1" customWidth="1"/>
    <col min="1030" max="1030" width="1" style="1" customWidth="1"/>
    <col min="1031" max="1031" width="6.85546875" style="1" customWidth="1"/>
    <col min="1032" max="1033" width="7" style="1" customWidth="1"/>
    <col min="1034" max="1034" width="6.85546875" style="1" customWidth="1"/>
    <col min="1035" max="1035" width="11.28515625" style="1" bestFit="1" customWidth="1"/>
    <col min="1036" max="1036" width="9.140625" style="1" bestFit="1" customWidth="1"/>
    <col min="1037" max="1281" width="11.42578125" style="1"/>
    <col min="1282" max="1282" width="14.28515625" style="1" customWidth="1"/>
    <col min="1283" max="1283" width="0.7109375" style="1" customWidth="1"/>
    <col min="1284" max="1284" width="11.42578125" style="1" customWidth="1"/>
    <col min="1285" max="1285" width="7.85546875" style="1" customWidth="1"/>
    <col min="1286" max="1286" width="1" style="1" customWidth="1"/>
    <col min="1287" max="1287" width="6.85546875" style="1" customWidth="1"/>
    <col min="1288" max="1289" width="7" style="1" customWidth="1"/>
    <col min="1290" max="1290" width="6.85546875" style="1" customWidth="1"/>
    <col min="1291" max="1291" width="11.28515625" style="1" bestFit="1" customWidth="1"/>
    <col min="1292" max="1292" width="9.140625" style="1" bestFit="1" customWidth="1"/>
    <col min="1293" max="1537" width="11.42578125" style="1"/>
    <col min="1538" max="1538" width="14.28515625" style="1" customWidth="1"/>
    <col min="1539" max="1539" width="0.7109375" style="1" customWidth="1"/>
    <col min="1540" max="1540" width="11.42578125" style="1" customWidth="1"/>
    <col min="1541" max="1541" width="7.85546875" style="1" customWidth="1"/>
    <col min="1542" max="1542" width="1" style="1" customWidth="1"/>
    <col min="1543" max="1543" width="6.85546875" style="1" customWidth="1"/>
    <col min="1544" max="1545" width="7" style="1" customWidth="1"/>
    <col min="1546" max="1546" width="6.85546875" style="1" customWidth="1"/>
    <col min="1547" max="1547" width="11.28515625" style="1" bestFit="1" customWidth="1"/>
    <col min="1548" max="1548" width="9.140625" style="1" bestFit="1" customWidth="1"/>
    <col min="1549" max="1793" width="11.42578125" style="1"/>
    <col min="1794" max="1794" width="14.28515625" style="1" customWidth="1"/>
    <col min="1795" max="1795" width="0.7109375" style="1" customWidth="1"/>
    <col min="1796" max="1796" width="11.42578125" style="1" customWidth="1"/>
    <col min="1797" max="1797" width="7.85546875" style="1" customWidth="1"/>
    <col min="1798" max="1798" width="1" style="1" customWidth="1"/>
    <col min="1799" max="1799" width="6.85546875" style="1" customWidth="1"/>
    <col min="1800" max="1801" width="7" style="1" customWidth="1"/>
    <col min="1802" max="1802" width="6.85546875" style="1" customWidth="1"/>
    <col min="1803" max="1803" width="11.28515625" style="1" bestFit="1" customWidth="1"/>
    <col min="1804" max="1804" width="9.140625" style="1" bestFit="1" customWidth="1"/>
    <col min="1805" max="2049" width="11.42578125" style="1"/>
    <col min="2050" max="2050" width="14.28515625" style="1" customWidth="1"/>
    <col min="2051" max="2051" width="0.7109375" style="1" customWidth="1"/>
    <col min="2052" max="2052" width="11.42578125" style="1" customWidth="1"/>
    <col min="2053" max="2053" width="7.85546875" style="1" customWidth="1"/>
    <col min="2054" max="2054" width="1" style="1" customWidth="1"/>
    <col min="2055" max="2055" width="6.85546875" style="1" customWidth="1"/>
    <col min="2056" max="2057" width="7" style="1" customWidth="1"/>
    <col min="2058" max="2058" width="6.85546875" style="1" customWidth="1"/>
    <col min="2059" max="2059" width="11.28515625" style="1" bestFit="1" customWidth="1"/>
    <col min="2060" max="2060" width="9.140625" style="1" bestFit="1" customWidth="1"/>
    <col min="2061" max="2305" width="11.42578125" style="1"/>
    <col min="2306" max="2306" width="14.28515625" style="1" customWidth="1"/>
    <col min="2307" max="2307" width="0.7109375" style="1" customWidth="1"/>
    <col min="2308" max="2308" width="11.42578125" style="1" customWidth="1"/>
    <col min="2309" max="2309" width="7.85546875" style="1" customWidth="1"/>
    <col min="2310" max="2310" width="1" style="1" customWidth="1"/>
    <col min="2311" max="2311" width="6.85546875" style="1" customWidth="1"/>
    <col min="2312" max="2313" width="7" style="1" customWidth="1"/>
    <col min="2314" max="2314" width="6.85546875" style="1" customWidth="1"/>
    <col min="2315" max="2315" width="11.28515625" style="1" bestFit="1" customWidth="1"/>
    <col min="2316" max="2316" width="9.140625" style="1" bestFit="1" customWidth="1"/>
    <col min="2317" max="2561" width="11.42578125" style="1"/>
    <col min="2562" max="2562" width="14.28515625" style="1" customWidth="1"/>
    <col min="2563" max="2563" width="0.7109375" style="1" customWidth="1"/>
    <col min="2564" max="2564" width="11.42578125" style="1" customWidth="1"/>
    <col min="2565" max="2565" width="7.85546875" style="1" customWidth="1"/>
    <col min="2566" max="2566" width="1" style="1" customWidth="1"/>
    <col min="2567" max="2567" width="6.85546875" style="1" customWidth="1"/>
    <col min="2568" max="2569" width="7" style="1" customWidth="1"/>
    <col min="2570" max="2570" width="6.85546875" style="1" customWidth="1"/>
    <col min="2571" max="2571" width="11.28515625" style="1" bestFit="1" customWidth="1"/>
    <col min="2572" max="2572" width="9.140625" style="1" bestFit="1" customWidth="1"/>
    <col min="2573" max="2817" width="11.42578125" style="1"/>
    <col min="2818" max="2818" width="14.28515625" style="1" customWidth="1"/>
    <col min="2819" max="2819" width="0.7109375" style="1" customWidth="1"/>
    <col min="2820" max="2820" width="11.42578125" style="1" customWidth="1"/>
    <col min="2821" max="2821" width="7.85546875" style="1" customWidth="1"/>
    <col min="2822" max="2822" width="1" style="1" customWidth="1"/>
    <col min="2823" max="2823" width="6.85546875" style="1" customWidth="1"/>
    <col min="2824" max="2825" width="7" style="1" customWidth="1"/>
    <col min="2826" max="2826" width="6.85546875" style="1" customWidth="1"/>
    <col min="2827" max="2827" width="11.28515625" style="1" bestFit="1" customWidth="1"/>
    <col min="2828" max="2828" width="9.140625" style="1" bestFit="1" customWidth="1"/>
    <col min="2829" max="3073" width="11.42578125" style="1"/>
    <col min="3074" max="3074" width="14.28515625" style="1" customWidth="1"/>
    <col min="3075" max="3075" width="0.7109375" style="1" customWidth="1"/>
    <col min="3076" max="3076" width="11.42578125" style="1" customWidth="1"/>
    <col min="3077" max="3077" width="7.85546875" style="1" customWidth="1"/>
    <col min="3078" max="3078" width="1" style="1" customWidth="1"/>
    <col min="3079" max="3079" width="6.85546875" style="1" customWidth="1"/>
    <col min="3080" max="3081" width="7" style="1" customWidth="1"/>
    <col min="3082" max="3082" width="6.85546875" style="1" customWidth="1"/>
    <col min="3083" max="3083" width="11.28515625" style="1" bestFit="1" customWidth="1"/>
    <col min="3084" max="3084" width="9.140625" style="1" bestFit="1" customWidth="1"/>
    <col min="3085" max="3329" width="11.42578125" style="1"/>
    <col min="3330" max="3330" width="14.28515625" style="1" customWidth="1"/>
    <col min="3331" max="3331" width="0.7109375" style="1" customWidth="1"/>
    <col min="3332" max="3332" width="11.42578125" style="1" customWidth="1"/>
    <col min="3333" max="3333" width="7.85546875" style="1" customWidth="1"/>
    <col min="3334" max="3334" width="1" style="1" customWidth="1"/>
    <col min="3335" max="3335" width="6.85546875" style="1" customWidth="1"/>
    <col min="3336" max="3337" width="7" style="1" customWidth="1"/>
    <col min="3338" max="3338" width="6.85546875" style="1" customWidth="1"/>
    <col min="3339" max="3339" width="11.28515625" style="1" bestFit="1" customWidth="1"/>
    <col min="3340" max="3340" width="9.140625" style="1" bestFit="1" customWidth="1"/>
    <col min="3341" max="3585" width="11.42578125" style="1"/>
    <col min="3586" max="3586" width="14.28515625" style="1" customWidth="1"/>
    <col min="3587" max="3587" width="0.7109375" style="1" customWidth="1"/>
    <col min="3588" max="3588" width="11.42578125" style="1" customWidth="1"/>
    <col min="3589" max="3589" width="7.85546875" style="1" customWidth="1"/>
    <col min="3590" max="3590" width="1" style="1" customWidth="1"/>
    <col min="3591" max="3591" width="6.85546875" style="1" customWidth="1"/>
    <col min="3592" max="3593" width="7" style="1" customWidth="1"/>
    <col min="3594" max="3594" width="6.85546875" style="1" customWidth="1"/>
    <col min="3595" max="3595" width="11.28515625" style="1" bestFit="1" customWidth="1"/>
    <col min="3596" max="3596" width="9.140625" style="1" bestFit="1" customWidth="1"/>
    <col min="3597" max="3841" width="11.42578125" style="1"/>
    <col min="3842" max="3842" width="14.28515625" style="1" customWidth="1"/>
    <col min="3843" max="3843" width="0.7109375" style="1" customWidth="1"/>
    <col min="3844" max="3844" width="11.42578125" style="1" customWidth="1"/>
    <col min="3845" max="3845" width="7.85546875" style="1" customWidth="1"/>
    <col min="3846" max="3846" width="1" style="1" customWidth="1"/>
    <col min="3847" max="3847" width="6.85546875" style="1" customWidth="1"/>
    <col min="3848" max="3849" width="7" style="1" customWidth="1"/>
    <col min="3850" max="3850" width="6.85546875" style="1" customWidth="1"/>
    <col min="3851" max="3851" width="11.28515625" style="1" bestFit="1" customWidth="1"/>
    <col min="3852" max="3852" width="9.140625" style="1" bestFit="1" customWidth="1"/>
    <col min="3853" max="4097" width="11.42578125" style="1"/>
    <col min="4098" max="4098" width="14.28515625" style="1" customWidth="1"/>
    <col min="4099" max="4099" width="0.7109375" style="1" customWidth="1"/>
    <col min="4100" max="4100" width="11.42578125" style="1" customWidth="1"/>
    <col min="4101" max="4101" width="7.85546875" style="1" customWidth="1"/>
    <col min="4102" max="4102" width="1" style="1" customWidth="1"/>
    <col min="4103" max="4103" width="6.85546875" style="1" customWidth="1"/>
    <col min="4104" max="4105" width="7" style="1" customWidth="1"/>
    <col min="4106" max="4106" width="6.85546875" style="1" customWidth="1"/>
    <col min="4107" max="4107" width="11.28515625" style="1" bestFit="1" customWidth="1"/>
    <col min="4108" max="4108" width="9.140625" style="1" bestFit="1" customWidth="1"/>
    <col min="4109" max="4353" width="11.42578125" style="1"/>
    <col min="4354" max="4354" width="14.28515625" style="1" customWidth="1"/>
    <col min="4355" max="4355" width="0.7109375" style="1" customWidth="1"/>
    <col min="4356" max="4356" width="11.42578125" style="1" customWidth="1"/>
    <col min="4357" max="4357" width="7.85546875" style="1" customWidth="1"/>
    <col min="4358" max="4358" width="1" style="1" customWidth="1"/>
    <col min="4359" max="4359" width="6.85546875" style="1" customWidth="1"/>
    <col min="4360" max="4361" width="7" style="1" customWidth="1"/>
    <col min="4362" max="4362" width="6.85546875" style="1" customWidth="1"/>
    <col min="4363" max="4363" width="11.28515625" style="1" bestFit="1" customWidth="1"/>
    <col min="4364" max="4364" width="9.140625" style="1" bestFit="1" customWidth="1"/>
    <col min="4365" max="4609" width="11.42578125" style="1"/>
    <col min="4610" max="4610" width="14.28515625" style="1" customWidth="1"/>
    <col min="4611" max="4611" width="0.7109375" style="1" customWidth="1"/>
    <col min="4612" max="4612" width="11.42578125" style="1" customWidth="1"/>
    <col min="4613" max="4613" width="7.85546875" style="1" customWidth="1"/>
    <col min="4614" max="4614" width="1" style="1" customWidth="1"/>
    <col min="4615" max="4615" width="6.85546875" style="1" customWidth="1"/>
    <col min="4616" max="4617" width="7" style="1" customWidth="1"/>
    <col min="4618" max="4618" width="6.85546875" style="1" customWidth="1"/>
    <col min="4619" max="4619" width="11.28515625" style="1" bestFit="1" customWidth="1"/>
    <col min="4620" max="4620" width="9.140625" style="1" bestFit="1" customWidth="1"/>
    <col min="4621" max="4865" width="11.42578125" style="1"/>
    <col min="4866" max="4866" width="14.28515625" style="1" customWidth="1"/>
    <col min="4867" max="4867" width="0.7109375" style="1" customWidth="1"/>
    <col min="4868" max="4868" width="11.42578125" style="1" customWidth="1"/>
    <col min="4869" max="4869" width="7.85546875" style="1" customWidth="1"/>
    <col min="4870" max="4870" width="1" style="1" customWidth="1"/>
    <col min="4871" max="4871" width="6.85546875" style="1" customWidth="1"/>
    <col min="4872" max="4873" width="7" style="1" customWidth="1"/>
    <col min="4874" max="4874" width="6.85546875" style="1" customWidth="1"/>
    <col min="4875" max="4875" width="11.28515625" style="1" bestFit="1" customWidth="1"/>
    <col min="4876" max="4876" width="9.140625" style="1" bestFit="1" customWidth="1"/>
    <col min="4877" max="5121" width="11.42578125" style="1"/>
    <col min="5122" max="5122" width="14.28515625" style="1" customWidth="1"/>
    <col min="5123" max="5123" width="0.7109375" style="1" customWidth="1"/>
    <col min="5124" max="5124" width="11.42578125" style="1" customWidth="1"/>
    <col min="5125" max="5125" width="7.85546875" style="1" customWidth="1"/>
    <col min="5126" max="5126" width="1" style="1" customWidth="1"/>
    <col min="5127" max="5127" width="6.85546875" style="1" customWidth="1"/>
    <col min="5128" max="5129" width="7" style="1" customWidth="1"/>
    <col min="5130" max="5130" width="6.85546875" style="1" customWidth="1"/>
    <col min="5131" max="5131" width="11.28515625" style="1" bestFit="1" customWidth="1"/>
    <col min="5132" max="5132" width="9.140625" style="1" bestFit="1" customWidth="1"/>
    <col min="5133" max="5377" width="11.42578125" style="1"/>
    <col min="5378" max="5378" width="14.28515625" style="1" customWidth="1"/>
    <col min="5379" max="5379" width="0.7109375" style="1" customWidth="1"/>
    <col min="5380" max="5380" width="11.42578125" style="1" customWidth="1"/>
    <col min="5381" max="5381" width="7.85546875" style="1" customWidth="1"/>
    <col min="5382" max="5382" width="1" style="1" customWidth="1"/>
    <col min="5383" max="5383" width="6.85546875" style="1" customWidth="1"/>
    <col min="5384" max="5385" width="7" style="1" customWidth="1"/>
    <col min="5386" max="5386" width="6.85546875" style="1" customWidth="1"/>
    <col min="5387" max="5387" width="11.28515625" style="1" bestFit="1" customWidth="1"/>
    <col min="5388" max="5388" width="9.140625" style="1" bestFit="1" customWidth="1"/>
    <col min="5389" max="5633" width="11.42578125" style="1"/>
    <col min="5634" max="5634" width="14.28515625" style="1" customWidth="1"/>
    <col min="5635" max="5635" width="0.7109375" style="1" customWidth="1"/>
    <col min="5636" max="5636" width="11.42578125" style="1" customWidth="1"/>
    <col min="5637" max="5637" width="7.85546875" style="1" customWidth="1"/>
    <col min="5638" max="5638" width="1" style="1" customWidth="1"/>
    <col min="5639" max="5639" width="6.85546875" style="1" customWidth="1"/>
    <col min="5640" max="5641" width="7" style="1" customWidth="1"/>
    <col min="5642" max="5642" width="6.85546875" style="1" customWidth="1"/>
    <col min="5643" max="5643" width="11.28515625" style="1" bestFit="1" customWidth="1"/>
    <col min="5644" max="5644" width="9.140625" style="1" bestFit="1" customWidth="1"/>
    <col min="5645" max="5889" width="11.42578125" style="1"/>
    <col min="5890" max="5890" width="14.28515625" style="1" customWidth="1"/>
    <col min="5891" max="5891" width="0.7109375" style="1" customWidth="1"/>
    <col min="5892" max="5892" width="11.42578125" style="1" customWidth="1"/>
    <col min="5893" max="5893" width="7.85546875" style="1" customWidth="1"/>
    <col min="5894" max="5894" width="1" style="1" customWidth="1"/>
    <col min="5895" max="5895" width="6.85546875" style="1" customWidth="1"/>
    <col min="5896" max="5897" width="7" style="1" customWidth="1"/>
    <col min="5898" max="5898" width="6.85546875" style="1" customWidth="1"/>
    <col min="5899" max="5899" width="11.28515625" style="1" bestFit="1" customWidth="1"/>
    <col min="5900" max="5900" width="9.140625" style="1" bestFit="1" customWidth="1"/>
    <col min="5901" max="6145" width="11.42578125" style="1"/>
    <col min="6146" max="6146" width="14.28515625" style="1" customWidth="1"/>
    <col min="6147" max="6147" width="0.7109375" style="1" customWidth="1"/>
    <col min="6148" max="6148" width="11.42578125" style="1" customWidth="1"/>
    <col min="6149" max="6149" width="7.85546875" style="1" customWidth="1"/>
    <col min="6150" max="6150" width="1" style="1" customWidth="1"/>
    <col min="6151" max="6151" width="6.85546875" style="1" customWidth="1"/>
    <col min="6152" max="6153" width="7" style="1" customWidth="1"/>
    <col min="6154" max="6154" width="6.85546875" style="1" customWidth="1"/>
    <col min="6155" max="6155" width="11.28515625" style="1" bestFit="1" customWidth="1"/>
    <col min="6156" max="6156" width="9.140625" style="1" bestFit="1" customWidth="1"/>
    <col min="6157" max="6401" width="11.42578125" style="1"/>
    <col min="6402" max="6402" width="14.28515625" style="1" customWidth="1"/>
    <col min="6403" max="6403" width="0.7109375" style="1" customWidth="1"/>
    <col min="6404" max="6404" width="11.42578125" style="1" customWidth="1"/>
    <col min="6405" max="6405" width="7.85546875" style="1" customWidth="1"/>
    <col min="6406" max="6406" width="1" style="1" customWidth="1"/>
    <col min="6407" max="6407" width="6.85546875" style="1" customWidth="1"/>
    <col min="6408" max="6409" width="7" style="1" customWidth="1"/>
    <col min="6410" max="6410" width="6.85546875" style="1" customWidth="1"/>
    <col min="6411" max="6411" width="11.28515625" style="1" bestFit="1" customWidth="1"/>
    <col min="6412" max="6412" width="9.140625" style="1" bestFit="1" customWidth="1"/>
    <col min="6413" max="6657" width="11.42578125" style="1"/>
    <col min="6658" max="6658" width="14.28515625" style="1" customWidth="1"/>
    <col min="6659" max="6659" width="0.7109375" style="1" customWidth="1"/>
    <col min="6660" max="6660" width="11.42578125" style="1" customWidth="1"/>
    <col min="6661" max="6661" width="7.85546875" style="1" customWidth="1"/>
    <col min="6662" max="6662" width="1" style="1" customWidth="1"/>
    <col min="6663" max="6663" width="6.85546875" style="1" customWidth="1"/>
    <col min="6664" max="6665" width="7" style="1" customWidth="1"/>
    <col min="6666" max="6666" width="6.85546875" style="1" customWidth="1"/>
    <col min="6667" max="6667" width="11.28515625" style="1" bestFit="1" customWidth="1"/>
    <col min="6668" max="6668" width="9.140625" style="1" bestFit="1" customWidth="1"/>
    <col min="6669" max="6913" width="11.42578125" style="1"/>
    <col min="6914" max="6914" width="14.28515625" style="1" customWidth="1"/>
    <col min="6915" max="6915" width="0.7109375" style="1" customWidth="1"/>
    <col min="6916" max="6916" width="11.42578125" style="1" customWidth="1"/>
    <col min="6917" max="6917" width="7.85546875" style="1" customWidth="1"/>
    <col min="6918" max="6918" width="1" style="1" customWidth="1"/>
    <col min="6919" max="6919" width="6.85546875" style="1" customWidth="1"/>
    <col min="6920" max="6921" width="7" style="1" customWidth="1"/>
    <col min="6922" max="6922" width="6.85546875" style="1" customWidth="1"/>
    <col min="6923" max="6923" width="11.28515625" style="1" bestFit="1" customWidth="1"/>
    <col min="6924" max="6924" width="9.140625" style="1" bestFit="1" customWidth="1"/>
    <col min="6925" max="7169" width="11.42578125" style="1"/>
    <col min="7170" max="7170" width="14.28515625" style="1" customWidth="1"/>
    <col min="7171" max="7171" width="0.7109375" style="1" customWidth="1"/>
    <col min="7172" max="7172" width="11.42578125" style="1" customWidth="1"/>
    <col min="7173" max="7173" width="7.85546875" style="1" customWidth="1"/>
    <col min="7174" max="7174" width="1" style="1" customWidth="1"/>
    <col min="7175" max="7175" width="6.85546875" style="1" customWidth="1"/>
    <col min="7176" max="7177" width="7" style="1" customWidth="1"/>
    <col min="7178" max="7178" width="6.85546875" style="1" customWidth="1"/>
    <col min="7179" max="7179" width="11.28515625" style="1" bestFit="1" customWidth="1"/>
    <col min="7180" max="7180" width="9.140625" style="1" bestFit="1" customWidth="1"/>
    <col min="7181" max="7425" width="11.42578125" style="1"/>
    <col min="7426" max="7426" width="14.28515625" style="1" customWidth="1"/>
    <col min="7427" max="7427" width="0.7109375" style="1" customWidth="1"/>
    <col min="7428" max="7428" width="11.42578125" style="1" customWidth="1"/>
    <col min="7429" max="7429" width="7.85546875" style="1" customWidth="1"/>
    <col min="7430" max="7430" width="1" style="1" customWidth="1"/>
    <col min="7431" max="7431" width="6.85546875" style="1" customWidth="1"/>
    <col min="7432" max="7433" width="7" style="1" customWidth="1"/>
    <col min="7434" max="7434" width="6.85546875" style="1" customWidth="1"/>
    <col min="7435" max="7435" width="11.28515625" style="1" bestFit="1" customWidth="1"/>
    <col min="7436" max="7436" width="9.140625" style="1" bestFit="1" customWidth="1"/>
    <col min="7437" max="7681" width="11.42578125" style="1"/>
    <col min="7682" max="7682" width="14.28515625" style="1" customWidth="1"/>
    <col min="7683" max="7683" width="0.7109375" style="1" customWidth="1"/>
    <col min="7684" max="7684" width="11.42578125" style="1" customWidth="1"/>
    <col min="7685" max="7685" width="7.85546875" style="1" customWidth="1"/>
    <col min="7686" max="7686" width="1" style="1" customWidth="1"/>
    <col min="7687" max="7687" width="6.85546875" style="1" customWidth="1"/>
    <col min="7688" max="7689" width="7" style="1" customWidth="1"/>
    <col min="7690" max="7690" width="6.85546875" style="1" customWidth="1"/>
    <col min="7691" max="7691" width="11.28515625" style="1" bestFit="1" customWidth="1"/>
    <col min="7692" max="7692" width="9.140625" style="1" bestFit="1" customWidth="1"/>
    <col min="7693" max="7937" width="11.42578125" style="1"/>
    <col min="7938" max="7938" width="14.28515625" style="1" customWidth="1"/>
    <col min="7939" max="7939" width="0.7109375" style="1" customWidth="1"/>
    <col min="7940" max="7940" width="11.42578125" style="1" customWidth="1"/>
    <col min="7941" max="7941" width="7.85546875" style="1" customWidth="1"/>
    <col min="7942" max="7942" width="1" style="1" customWidth="1"/>
    <col min="7943" max="7943" width="6.85546875" style="1" customWidth="1"/>
    <col min="7944" max="7945" width="7" style="1" customWidth="1"/>
    <col min="7946" max="7946" width="6.85546875" style="1" customWidth="1"/>
    <col min="7947" max="7947" width="11.28515625" style="1" bestFit="1" customWidth="1"/>
    <col min="7948" max="7948" width="9.140625" style="1" bestFit="1" customWidth="1"/>
    <col min="7949" max="8193" width="11.42578125" style="1"/>
    <col min="8194" max="8194" width="14.28515625" style="1" customWidth="1"/>
    <col min="8195" max="8195" width="0.7109375" style="1" customWidth="1"/>
    <col min="8196" max="8196" width="11.42578125" style="1" customWidth="1"/>
    <col min="8197" max="8197" width="7.85546875" style="1" customWidth="1"/>
    <col min="8198" max="8198" width="1" style="1" customWidth="1"/>
    <col min="8199" max="8199" width="6.85546875" style="1" customWidth="1"/>
    <col min="8200" max="8201" width="7" style="1" customWidth="1"/>
    <col min="8202" max="8202" width="6.85546875" style="1" customWidth="1"/>
    <col min="8203" max="8203" width="11.28515625" style="1" bestFit="1" customWidth="1"/>
    <col min="8204" max="8204" width="9.140625" style="1" bestFit="1" customWidth="1"/>
    <col min="8205" max="8449" width="11.42578125" style="1"/>
    <col min="8450" max="8450" width="14.28515625" style="1" customWidth="1"/>
    <col min="8451" max="8451" width="0.7109375" style="1" customWidth="1"/>
    <col min="8452" max="8452" width="11.42578125" style="1" customWidth="1"/>
    <col min="8453" max="8453" width="7.85546875" style="1" customWidth="1"/>
    <col min="8454" max="8454" width="1" style="1" customWidth="1"/>
    <col min="8455" max="8455" width="6.85546875" style="1" customWidth="1"/>
    <col min="8456" max="8457" width="7" style="1" customWidth="1"/>
    <col min="8458" max="8458" width="6.85546875" style="1" customWidth="1"/>
    <col min="8459" max="8459" width="11.28515625" style="1" bestFit="1" customWidth="1"/>
    <col min="8460" max="8460" width="9.140625" style="1" bestFit="1" customWidth="1"/>
    <col min="8461" max="8705" width="11.42578125" style="1"/>
    <col min="8706" max="8706" width="14.28515625" style="1" customWidth="1"/>
    <col min="8707" max="8707" width="0.7109375" style="1" customWidth="1"/>
    <col min="8708" max="8708" width="11.42578125" style="1" customWidth="1"/>
    <col min="8709" max="8709" width="7.85546875" style="1" customWidth="1"/>
    <col min="8710" max="8710" width="1" style="1" customWidth="1"/>
    <col min="8711" max="8711" width="6.85546875" style="1" customWidth="1"/>
    <col min="8712" max="8713" width="7" style="1" customWidth="1"/>
    <col min="8714" max="8714" width="6.85546875" style="1" customWidth="1"/>
    <col min="8715" max="8715" width="11.28515625" style="1" bestFit="1" customWidth="1"/>
    <col min="8716" max="8716" width="9.140625" style="1" bestFit="1" customWidth="1"/>
    <col min="8717" max="8961" width="11.42578125" style="1"/>
    <col min="8962" max="8962" width="14.28515625" style="1" customWidth="1"/>
    <col min="8963" max="8963" width="0.7109375" style="1" customWidth="1"/>
    <col min="8964" max="8964" width="11.42578125" style="1" customWidth="1"/>
    <col min="8965" max="8965" width="7.85546875" style="1" customWidth="1"/>
    <col min="8966" max="8966" width="1" style="1" customWidth="1"/>
    <col min="8967" max="8967" width="6.85546875" style="1" customWidth="1"/>
    <col min="8968" max="8969" width="7" style="1" customWidth="1"/>
    <col min="8970" max="8970" width="6.85546875" style="1" customWidth="1"/>
    <col min="8971" max="8971" width="11.28515625" style="1" bestFit="1" customWidth="1"/>
    <col min="8972" max="8972" width="9.140625" style="1" bestFit="1" customWidth="1"/>
    <col min="8973" max="9217" width="11.42578125" style="1"/>
    <col min="9218" max="9218" width="14.28515625" style="1" customWidth="1"/>
    <col min="9219" max="9219" width="0.7109375" style="1" customWidth="1"/>
    <col min="9220" max="9220" width="11.42578125" style="1" customWidth="1"/>
    <col min="9221" max="9221" width="7.85546875" style="1" customWidth="1"/>
    <col min="9222" max="9222" width="1" style="1" customWidth="1"/>
    <col min="9223" max="9223" width="6.85546875" style="1" customWidth="1"/>
    <col min="9224" max="9225" width="7" style="1" customWidth="1"/>
    <col min="9226" max="9226" width="6.85546875" style="1" customWidth="1"/>
    <col min="9227" max="9227" width="11.28515625" style="1" bestFit="1" customWidth="1"/>
    <col min="9228" max="9228" width="9.140625" style="1" bestFit="1" customWidth="1"/>
    <col min="9229" max="9473" width="11.42578125" style="1"/>
    <col min="9474" max="9474" width="14.28515625" style="1" customWidth="1"/>
    <col min="9475" max="9475" width="0.7109375" style="1" customWidth="1"/>
    <col min="9476" max="9476" width="11.42578125" style="1" customWidth="1"/>
    <col min="9477" max="9477" width="7.85546875" style="1" customWidth="1"/>
    <col min="9478" max="9478" width="1" style="1" customWidth="1"/>
    <col min="9479" max="9479" width="6.85546875" style="1" customWidth="1"/>
    <col min="9480" max="9481" width="7" style="1" customWidth="1"/>
    <col min="9482" max="9482" width="6.85546875" style="1" customWidth="1"/>
    <col min="9483" max="9483" width="11.28515625" style="1" bestFit="1" customWidth="1"/>
    <col min="9484" max="9484" width="9.140625" style="1" bestFit="1" customWidth="1"/>
    <col min="9485" max="9729" width="11.42578125" style="1"/>
    <col min="9730" max="9730" width="14.28515625" style="1" customWidth="1"/>
    <col min="9731" max="9731" width="0.7109375" style="1" customWidth="1"/>
    <col min="9732" max="9732" width="11.42578125" style="1" customWidth="1"/>
    <col min="9733" max="9733" width="7.85546875" style="1" customWidth="1"/>
    <col min="9734" max="9734" width="1" style="1" customWidth="1"/>
    <col min="9735" max="9735" width="6.85546875" style="1" customWidth="1"/>
    <col min="9736" max="9737" width="7" style="1" customWidth="1"/>
    <col min="9738" max="9738" width="6.85546875" style="1" customWidth="1"/>
    <col min="9739" max="9739" width="11.28515625" style="1" bestFit="1" customWidth="1"/>
    <col min="9740" max="9740" width="9.140625" style="1" bestFit="1" customWidth="1"/>
    <col min="9741" max="9985" width="11.42578125" style="1"/>
    <col min="9986" max="9986" width="14.28515625" style="1" customWidth="1"/>
    <col min="9987" max="9987" width="0.7109375" style="1" customWidth="1"/>
    <col min="9988" max="9988" width="11.42578125" style="1" customWidth="1"/>
    <col min="9989" max="9989" width="7.85546875" style="1" customWidth="1"/>
    <col min="9990" max="9990" width="1" style="1" customWidth="1"/>
    <col min="9991" max="9991" width="6.85546875" style="1" customWidth="1"/>
    <col min="9992" max="9993" width="7" style="1" customWidth="1"/>
    <col min="9994" max="9994" width="6.85546875" style="1" customWidth="1"/>
    <col min="9995" max="9995" width="11.28515625" style="1" bestFit="1" customWidth="1"/>
    <col min="9996" max="9996" width="9.140625" style="1" bestFit="1" customWidth="1"/>
    <col min="9997" max="10241" width="11.42578125" style="1"/>
    <col min="10242" max="10242" width="14.28515625" style="1" customWidth="1"/>
    <col min="10243" max="10243" width="0.7109375" style="1" customWidth="1"/>
    <col min="10244" max="10244" width="11.42578125" style="1" customWidth="1"/>
    <col min="10245" max="10245" width="7.85546875" style="1" customWidth="1"/>
    <col min="10246" max="10246" width="1" style="1" customWidth="1"/>
    <col min="10247" max="10247" width="6.85546875" style="1" customWidth="1"/>
    <col min="10248" max="10249" width="7" style="1" customWidth="1"/>
    <col min="10250" max="10250" width="6.85546875" style="1" customWidth="1"/>
    <col min="10251" max="10251" width="11.28515625" style="1" bestFit="1" customWidth="1"/>
    <col min="10252" max="10252" width="9.140625" style="1" bestFit="1" customWidth="1"/>
    <col min="10253" max="10497" width="11.42578125" style="1"/>
    <col min="10498" max="10498" width="14.28515625" style="1" customWidth="1"/>
    <col min="10499" max="10499" width="0.7109375" style="1" customWidth="1"/>
    <col min="10500" max="10500" width="11.42578125" style="1" customWidth="1"/>
    <col min="10501" max="10501" width="7.85546875" style="1" customWidth="1"/>
    <col min="10502" max="10502" width="1" style="1" customWidth="1"/>
    <col min="10503" max="10503" width="6.85546875" style="1" customWidth="1"/>
    <col min="10504" max="10505" width="7" style="1" customWidth="1"/>
    <col min="10506" max="10506" width="6.85546875" style="1" customWidth="1"/>
    <col min="10507" max="10507" width="11.28515625" style="1" bestFit="1" customWidth="1"/>
    <col min="10508" max="10508" width="9.140625" style="1" bestFit="1" customWidth="1"/>
    <col min="10509" max="10753" width="11.42578125" style="1"/>
    <col min="10754" max="10754" width="14.28515625" style="1" customWidth="1"/>
    <col min="10755" max="10755" width="0.7109375" style="1" customWidth="1"/>
    <col min="10756" max="10756" width="11.42578125" style="1" customWidth="1"/>
    <col min="10757" max="10757" width="7.85546875" style="1" customWidth="1"/>
    <col min="10758" max="10758" width="1" style="1" customWidth="1"/>
    <col min="10759" max="10759" width="6.85546875" style="1" customWidth="1"/>
    <col min="10760" max="10761" width="7" style="1" customWidth="1"/>
    <col min="10762" max="10762" width="6.85546875" style="1" customWidth="1"/>
    <col min="10763" max="10763" width="11.28515625" style="1" bestFit="1" customWidth="1"/>
    <col min="10764" max="10764" width="9.140625" style="1" bestFit="1" customWidth="1"/>
    <col min="10765" max="11009" width="11.42578125" style="1"/>
    <col min="11010" max="11010" width="14.28515625" style="1" customWidth="1"/>
    <col min="11011" max="11011" width="0.7109375" style="1" customWidth="1"/>
    <col min="11012" max="11012" width="11.42578125" style="1" customWidth="1"/>
    <col min="11013" max="11013" width="7.85546875" style="1" customWidth="1"/>
    <col min="11014" max="11014" width="1" style="1" customWidth="1"/>
    <col min="11015" max="11015" width="6.85546875" style="1" customWidth="1"/>
    <col min="11016" max="11017" width="7" style="1" customWidth="1"/>
    <col min="11018" max="11018" width="6.85546875" style="1" customWidth="1"/>
    <col min="11019" max="11019" width="11.28515625" style="1" bestFit="1" customWidth="1"/>
    <col min="11020" max="11020" width="9.140625" style="1" bestFit="1" customWidth="1"/>
    <col min="11021" max="11265" width="11.42578125" style="1"/>
    <col min="11266" max="11266" width="14.28515625" style="1" customWidth="1"/>
    <col min="11267" max="11267" width="0.7109375" style="1" customWidth="1"/>
    <col min="11268" max="11268" width="11.42578125" style="1" customWidth="1"/>
    <col min="11269" max="11269" width="7.85546875" style="1" customWidth="1"/>
    <col min="11270" max="11270" width="1" style="1" customWidth="1"/>
    <col min="11271" max="11271" width="6.85546875" style="1" customWidth="1"/>
    <col min="11272" max="11273" width="7" style="1" customWidth="1"/>
    <col min="11274" max="11274" width="6.85546875" style="1" customWidth="1"/>
    <col min="11275" max="11275" width="11.28515625" style="1" bestFit="1" customWidth="1"/>
    <col min="11276" max="11276" width="9.140625" style="1" bestFit="1" customWidth="1"/>
    <col min="11277" max="11521" width="11.42578125" style="1"/>
    <col min="11522" max="11522" width="14.28515625" style="1" customWidth="1"/>
    <col min="11523" max="11523" width="0.7109375" style="1" customWidth="1"/>
    <col min="11524" max="11524" width="11.42578125" style="1" customWidth="1"/>
    <col min="11525" max="11525" width="7.85546875" style="1" customWidth="1"/>
    <col min="11526" max="11526" width="1" style="1" customWidth="1"/>
    <col min="11527" max="11527" width="6.85546875" style="1" customWidth="1"/>
    <col min="11528" max="11529" width="7" style="1" customWidth="1"/>
    <col min="11530" max="11530" width="6.85546875" style="1" customWidth="1"/>
    <col min="11531" max="11531" width="11.28515625" style="1" bestFit="1" customWidth="1"/>
    <col min="11532" max="11532" width="9.140625" style="1" bestFit="1" customWidth="1"/>
    <col min="11533" max="11777" width="11.42578125" style="1"/>
    <col min="11778" max="11778" width="14.28515625" style="1" customWidth="1"/>
    <col min="11779" max="11779" width="0.7109375" style="1" customWidth="1"/>
    <col min="11780" max="11780" width="11.42578125" style="1" customWidth="1"/>
    <col min="11781" max="11781" width="7.85546875" style="1" customWidth="1"/>
    <col min="11782" max="11782" width="1" style="1" customWidth="1"/>
    <col min="11783" max="11783" width="6.85546875" style="1" customWidth="1"/>
    <col min="11784" max="11785" width="7" style="1" customWidth="1"/>
    <col min="11786" max="11786" width="6.85546875" style="1" customWidth="1"/>
    <col min="11787" max="11787" width="11.28515625" style="1" bestFit="1" customWidth="1"/>
    <col min="11788" max="11788" width="9.140625" style="1" bestFit="1" customWidth="1"/>
    <col min="11789" max="12033" width="11.42578125" style="1"/>
    <col min="12034" max="12034" width="14.28515625" style="1" customWidth="1"/>
    <col min="12035" max="12035" width="0.7109375" style="1" customWidth="1"/>
    <col min="12036" max="12036" width="11.42578125" style="1" customWidth="1"/>
    <col min="12037" max="12037" width="7.85546875" style="1" customWidth="1"/>
    <col min="12038" max="12038" width="1" style="1" customWidth="1"/>
    <col min="12039" max="12039" width="6.85546875" style="1" customWidth="1"/>
    <col min="12040" max="12041" width="7" style="1" customWidth="1"/>
    <col min="12042" max="12042" width="6.85546875" style="1" customWidth="1"/>
    <col min="12043" max="12043" width="11.28515625" style="1" bestFit="1" customWidth="1"/>
    <col min="12044" max="12044" width="9.140625" style="1" bestFit="1" customWidth="1"/>
    <col min="12045" max="12289" width="11.42578125" style="1"/>
    <col min="12290" max="12290" width="14.28515625" style="1" customWidth="1"/>
    <col min="12291" max="12291" width="0.7109375" style="1" customWidth="1"/>
    <col min="12292" max="12292" width="11.42578125" style="1" customWidth="1"/>
    <col min="12293" max="12293" width="7.85546875" style="1" customWidth="1"/>
    <col min="12294" max="12294" width="1" style="1" customWidth="1"/>
    <col min="12295" max="12295" width="6.85546875" style="1" customWidth="1"/>
    <col min="12296" max="12297" width="7" style="1" customWidth="1"/>
    <col min="12298" max="12298" width="6.85546875" style="1" customWidth="1"/>
    <col min="12299" max="12299" width="11.28515625" style="1" bestFit="1" customWidth="1"/>
    <col min="12300" max="12300" width="9.140625" style="1" bestFit="1" customWidth="1"/>
    <col min="12301" max="12545" width="11.42578125" style="1"/>
    <col min="12546" max="12546" width="14.28515625" style="1" customWidth="1"/>
    <col min="12547" max="12547" width="0.7109375" style="1" customWidth="1"/>
    <col min="12548" max="12548" width="11.42578125" style="1" customWidth="1"/>
    <col min="12549" max="12549" width="7.85546875" style="1" customWidth="1"/>
    <col min="12550" max="12550" width="1" style="1" customWidth="1"/>
    <col min="12551" max="12551" width="6.85546875" style="1" customWidth="1"/>
    <col min="12552" max="12553" width="7" style="1" customWidth="1"/>
    <col min="12554" max="12554" width="6.85546875" style="1" customWidth="1"/>
    <col min="12555" max="12555" width="11.28515625" style="1" bestFit="1" customWidth="1"/>
    <col min="12556" max="12556" width="9.140625" style="1" bestFit="1" customWidth="1"/>
    <col min="12557" max="12801" width="11.42578125" style="1"/>
    <col min="12802" max="12802" width="14.28515625" style="1" customWidth="1"/>
    <col min="12803" max="12803" width="0.7109375" style="1" customWidth="1"/>
    <col min="12804" max="12804" width="11.42578125" style="1" customWidth="1"/>
    <col min="12805" max="12805" width="7.85546875" style="1" customWidth="1"/>
    <col min="12806" max="12806" width="1" style="1" customWidth="1"/>
    <col min="12807" max="12807" width="6.85546875" style="1" customWidth="1"/>
    <col min="12808" max="12809" width="7" style="1" customWidth="1"/>
    <col min="12810" max="12810" width="6.85546875" style="1" customWidth="1"/>
    <col min="12811" max="12811" width="11.28515625" style="1" bestFit="1" customWidth="1"/>
    <col min="12812" max="12812" width="9.140625" style="1" bestFit="1" customWidth="1"/>
    <col min="12813" max="13057" width="11.42578125" style="1"/>
    <col min="13058" max="13058" width="14.28515625" style="1" customWidth="1"/>
    <col min="13059" max="13059" width="0.7109375" style="1" customWidth="1"/>
    <col min="13060" max="13060" width="11.42578125" style="1" customWidth="1"/>
    <col min="13061" max="13061" width="7.85546875" style="1" customWidth="1"/>
    <col min="13062" max="13062" width="1" style="1" customWidth="1"/>
    <col min="13063" max="13063" width="6.85546875" style="1" customWidth="1"/>
    <col min="13064" max="13065" width="7" style="1" customWidth="1"/>
    <col min="13066" max="13066" width="6.85546875" style="1" customWidth="1"/>
    <col min="13067" max="13067" width="11.28515625" style="1" bestFit="1" customWidth="1"/>
    <col min="13068" max="13068" width="9.140625" style="1" bestFit="1" customWidth="1"/>
    <col min="13069" max="13313" width="11.42578125" style="1"/>
    <col min="13314" max="13314" width="14.28515625" style="1" customWidth="1"/>
    <col min="13315" max="13315" width="0.7109375" style="1" customWidth="1"/>
    <col min="13316" max="13316" width="11.42578125" style="1" customWidth="1"/>
    <col min="13317" max="13317" width="7.85546875" style="1" customWidth="1"/>
    <col min="13318" max="13318" width="1" style="1" customWidth="1"/>
    <col min="13319" max="13319" width="6.85546875" style="1" customWidth="1"/>
    <col min="13320" max="13321" width="7" style="1" customWidth="1"/>
    <col min="13322" max="13322" width="6.85546875" style="1" customWidth="1"/>
    <col min="13323" max="13323" width="11.28515625" style="1" bestFit="1" customWidth="1"/>
    <col min="13324" max="13324" width="9.140625" style="1" bestFit="1" customWidth="1"/>
    <col min="13325" max="13569" width="11.42578125" style="1"/>
    <col min="13570" max="13570" width="14.28515625" style="1" customWidth="1"/>
    <col min="13571" max="13571" width="0.7109375" style="1" customWidth="1"/>
    <col min="13572" max="13572" width="11.42578125" style="1" customWidth="1"/>
    <col min="13573" max="13573" width="7.85546875" style="1" customWidth="1"/>
    <col min="13574" max="13574" width="1" style="1" customWidth="1"/>
    <col min="13575" max="13575" width="6.85546875" style="1" customWidth="1"/>
    <col min="13576" max="13577" width="7" style="1" customWidth="1"/>
    <col min="13578" max="13578" width="6.85546875" style="1" customWidth="1"/>
    <col min="13579" max="13579" width="11.28515625" style="1" bestFit="1" customWidth="1"/>
    <col min="13580" max="13580" width="9.140625" style="1" bestFit="1" customWidth="1"/>
    <col min="13581" max="13825" width="11.42578125" style="1"/>
    <col min="13826" max="13826" width="14.28515625" style="1" customWidth="1"/>
    <col min="13827" max="13827" width="0.7109375" style="1" customWidth="1"/>
    <col min="13828" max="13828" width="11.42578125" style="1" customWidth="1"/>
    <col min="13829" max="13829" width="7.85546875" style="1" customWidth="1"/>
    <col min="13830" max="13830" width="1" style="1" customWidth="1"/>
    <col min="13831" max="13831" width="6.85546875" style="1" customWidth="1"/>
    <col min="13832" max="13833" width="7" style="1" customWidth="1"/>
    <col min="13834" max="13834" width="6.85546875" style="1" customWidth="1"/>
    <col min="13835" max="13835" width="11.28515625" style="1" bestFit="1" customWidth="1"/>
    <col min="13836" max="13836" width="9.140625" style="1" bestFit="1" customWidth="1"/>
    <col min="13837" max="14081" width="11.42578125" style="1"/>
    <col min="14082" max="14082" width="14.28515625" style="1" customWidth="1"/>
    <col min="14083" max="14083" width="0.7109375" style="1" customWidth="1"/>
    <col min="14084" max="14084" width="11.42578125" style="1" customWidth="1"/>
    <col min="14085" max="14085" width="7.85546875" style="1" customWidth="1"/>
    <col min="14086" max="14086" width="1" style="1" customWidth="1"/>
    <col min="14087" max="14087" width="6.85546875" style="1" customWidth="1"/>
    <col min="14088" max="14089" width="7" style="1" customWidth="1"/>
    <col min="14090" max="14090" width="6.85546875" style="1" customWidth="1"/>
    <col min="14091" max="14091" width="11.28515625" style="1" bestFit="1" customWidth="1"/>
    <col min="14092" max="14092" width="9.140625" style="1" bestFit="1" customWidth="1"/>
    <col min="14093" max="14337" width="11.42578125" style="1"/>
    <col min="14338" max="14338" width="14.28515625" style="1" customWidth="1"/>
    <col min="14339" max="14339" width="0.7109375" style="1" customWidth="1"/>
    <col min="14340" max="14340" width="11.42578125" style="1" customWidth="1"/>
    <col min="14341" max="14341" width="7.85546875" style="1" customWidth="1"/>
    <col min="14342" max="14342" width="1" style="1" customWidth="1"/>
    <col min="14343" max="14343" width="6.85546875" style="1" customWidth="1"/>
    <col min="14344" max="14345" width="7" style="1" customWidth="1"/>
    <col min="14346" max="14346" width="6.85546875" style="1" customWidth="1"/>
    <col min="14347" max="14347" width="11.28515625" style="1" bestFit="1" customWidth="1"/>
    <col min="14348" max="14348" width="9.140625" style="1" bestFit="1" customWidth="1"/>
    <col min="14349" max="14593" width="11.42578125" style="1"/>
    <col min="14594" max="14594" width="14.28515625" style="1" customWidth="1"/>
    <col min="14595" max="14595" width="0.7109375" style="1" customWidth="1"/>
    <col min="14596" max="14596" width="11.42578125" style="1" customWidth="1"/>
    <col min="14597" max="14597" width="7.85546875" style="1" customWidth="1"/>
    <col min="14598" max="14598" width="1" style="1" customWidth="1"/>
    <col min="14599" max="14599" width="6.85546875" style="1" customWidth="1"/>
    <col min="14600" max="14601" width="7" style="1" customWidth="1"/>
    <col min="14602" max="14602" width="6.85546875" style="1" customWidth="1"/>
    <col min="14603" max="14603" width="11.28515625" style="1" bestFit="1" customWidth="1"/>
    <col min="14604" max="14604" width="9.140625" style="1" bestFit="1" customWidth="1"/>
    <col min="14605" max="14849" width="11.42578125" style="1"/>
    <col min="14850" max="14850" width="14.28515625" style="1" customWidth="1"/>
    <col min="14851" max="14851" width="0.7109375" style="1" customWidth="1"/>
    <col min="14852" max="14852" width="11.42578125" style="1" customWidth="1"/>
    <col min="14853" max="14853" width="7.85546875" style="1" customWidth="1"/>
    <col min="14854" max="14854" width="1" style="1" customWidth="1"/>
    <col min="14855" max="14855" width="6.85546875" style="1" customWidth="1"/>
    <col min="14856" max="14857" width="7" style="1" customWidth="1"/>
    <col min="14858" max="14858" width="6.85546875" style="1" customWidth="1"/>
    <col min="14859" max="14859" width="11.28515625" style="1" bestFit="1" customWidth="1"/>
    <col min="14860" max="14860" width="9.140625" style="1" bestFit="1" customWidth="1"/>
    <col min="14861" max="15105" width="11.42578125" style="1"/>
    <col min="15106" max="15106" width="14.28515625" style="1" customWidth="1"/>
    <col min="15107" max="15107" width="0.7109375" style="1" customWidth="1"/>
    <col min="15108" max="15108" width="11.42578125" style="1" customWidth="1"/>
    <col min="15109" max="15109" width="7.85546875" style="1" customWidth="1"/>
    <col min="15110" max="15110" width="1" style="1" customWidth="1"/>
    <col min="15111" max="15111" width="6.85546875" style="1" customWidth="1"/>
    <col min="15112" max="15113" width="7" style="1" customWidth="1"/>
    <col min="15114" max="15114" width="6.85546875" style="1" customWidth="1"/>
    <col min="15115" max="15115" width="11.28515625" style="1" bestFit="1" customWidth="1"/>
    <col min="15116" max="15116" width="9.140625" style="1" bestFit="1" customWidth="1"/>
    <col min="15117" max="15361" width="11.42578125" style="1"/>
    <col min="15362" max="15362" width="14.28515625" style="1" customWidth="1"/>
    <col min="15363" max="15363" width="0.7109375" style="1" customWidth="1"/>
    <col min="15364" max="15364" width="11.42578125" style="1" customWidth="1"/>
    <col min="15365" max="15365" width="7.85546875" style="1" customWidth="1"/>
    <col min="15366" max="15366" width="1" style="1" customWidth="1"/>
    <col min="15367" max="15367" width="6.85546875" style="1" customWidth="1"/>
    <col min="15368" max="15369" width="7" style="1" customWidth="1"/>
    <col min="15370" max="15370" width="6.85546875" style="1" customWidth="1"/>
    <col min="15371" max="15371" width="11.28515625" style="1" bestFit="1" customWidth="1"/>
    <col min="15372" max="15372" width="9.140625" style="1" bestFit="1" customWidth="1"/>
    <col min="15373" max="15617" width="11.42578125" style="1"/>
    <col min="15618" max="15618" width="14.28515625" style="1" customWidth="1"/>
    <col min="15619" max="15619" width="0.7109375" style="1" customWidth="1"/>
    <col min="15620" max="15620" width="11.42578125" style="1" customWidth="1"/>
    <col min="15621" max="15621" width="7.85546875" style="1" customWidth="1"/>
    <col min="15622" max="15622" width="1" style="1" customWidth="1"/>
    <col min="15623" max="15623" width="6.85546875" style="1" customWidth="1"/>
    <col min="15624" max="15625" width="7" style="1" customWidth="1"/>
    <col min="15626" max="15626" width="6.85546875" style="1" customWidth="1"/>
    <col min="15627" max="15627" width="11.28515625" style="1" bestFit="1" customWidth="1"/>
    <col min="15628" max="15628" width="9.140625" style="1" bestFit="1" customWidth="1"/>
    <col min="15629" max="15873" width="11.42578125" style="1"/>
    <col min="15874" max="15874" width="14.28515625" style="1" customWidth="1"/>
    <col min="15875" max="15875" width="0.7109375" style="1" customWidth="1"/>
    <col min="15876" max="15876" width="11.42578125" style="1" customWidth="1"/>
    <col min="15877" max="15877" width="7.85546875" style="1" customWidth="1"/>
    <col min="15878" max="15878" width="1" style="1" customWidth="1"/>
    <col min="15879" max="15879" width="6.85546875" style="1" customWidth="1"/>
    <col min="15880" max="15881" width="7" style="1" customWidth="1"/>
    <col min="15882" max="15882" width="6.85546875" style="1" customWidth="1"/>
    <col min="15883" max="15883" width="11.28515625" style="1" bestFit="1" customWidth="1"/>
    <col min="15884" max="15884" width="9.140625" style="1" bestFit="1" customWidth="1"/>
    <col min="15885" max="16129" width="11.42578125" style="1"/>
    <col min="16130" max="16130" width="14.28515625" style="1" customWidth="1"/>
    <col min="16131" max="16131" width="0.7109375" style="1" customWidth="1"/>
    <col min="16132" max="16132" width="11.42578125" style="1" customWidth="1"/>
    <col min="16133" max="16133" width="7.85546875" style="1" customWidth="1"/>
    <col min="16134" max="16134" width="1" style="1" customWidth="1"/>
    <col min="16135" max="16135" width="6.85546875" style="1" customWidth="1"/>
    <col min="16136" max="16137" width="7" style="1" customWidth="1"/>
    <col min="16138" max="16138" width="6.85546875" style="1" customWidth="1"/>
    <col min="16139" max="16139" width="11.28515625" style="1" bestFit="1" customWidth="1"/>
    <col min="16140" max="16140" width="9.140625" style="1" bestFit="1" customWidth="1"/>
    <col min="16141" max="16384" width="11.42578125" style="1"/>
  </cols>
  <sheetData>
    <row r="1" spans="1:14" s="38" customFormat="1" ht="12" customHeight="1" x14ac:dyDescent="0.25">
      <c r="A1" s="40" t="s">
        <v>158</v>
      </c>
    </row>
    <row r="2" spans="1:14" s="38" customFormat="1" ht="12" customHeight="1" x14ac:dyDescent="0.25">
      <c r="A2" s="39" t="s">
        <v>157</v>
      </c>
    </row>
    <row r="3" spans="1:14" ht="12" customHeight="1" x14ac:dyDescent="0.25">
      <c r="A3" s="37" t="s">
        <v>156</v>
      </c>
    </row>
    <row r="4" spans="1:14" ht="5.25" customHeight="1" x14ac:dyDescent="0.25">
      <c r="A4" s="37"/>
    </row>
    <row r="5" spans="1:14" ht="33.75" customHeight="1" x14ac:dyDescent="0.25">
      <c r="A5" s="36" t="s">
        <v>155</v>
      </c>
      <c r="B5" s="33"/>
      <c r="C5" s="35" t="s">
        <v>154</v>
      </c>
      <c r="D5" s="34" t="s">
        <v>153</v>
      </c>
      <c r="E5" s="33"/>
      <c r="F5" s="32">
        <v>2010</v>
      </c>
      <c r="G5" s="32">
        <v>2011</v>
      </c>
      <c r="H5" s="32">
        <v>2012</v>
      </c>
      <c r="I5" s="32">
        <v>2013</v>
      </c>
      <c r="J5" s="32">
        <v>2014</v>
      </c>
      <c r="K5" s="32">
        <v>2015</v>
      </c>
      <c r="M5" s="25"/>
    </row>
    <row r="6" spans="1:14" ht="7.5" customHeight="1" x14ac:dyDescent="0.25">
      <c r="A6" s="31"/>
      <c r="B6" s="28"/>
      <c r="C6" s="30"/>
      <c r="D6" s="29"/>
      <c r="E6" s="28"/>
      <c r="F6" s="27"/>
      <c r="G6" s="26"/>
      <c r="H6" s="26"/>
      <c r="I6" s="27"/>
      <c r="J6" s="26"/>
      <c r="K6" s="26"/>
      <c r="M6" s="25"/>
      <c r="N6" s="21"/>
    </row>
    <row r="7" spans="1:14" ht="9.6" hidden="1" customHeight="1" x14ac:dyDescent="0.25">
      <c r="A7" s="41" t="s">
        <v>152</v>
      </c>
      <c r="B7" s="42"/>
      <c r="C7" s="42"/>
      <c r="D7" s="43"/>
      <c r="E7" s="42"/>
      <c r="F7" s="44">
        <v>18680252.899999999</v>
      </c>
      <c r="G7" s="45">
        <v>19559626.459999997</v>
      </c>
      <c r="H7" s="45">
        <v>19528864.269999996</v>
      </c>
      <c r="I7" s="46">
        <v>19520604.829999998</v>
      </c>
      <c r="J7" s="45">
        <v>19518146.579999998</v>
      </c>
      <c r="K7" s="45">
        <f>+K9+K25+K42+K62+K74+K78+K86+K97+K101+K107</f>
        <v>19456761.129999999</v>
      </c>
      <c r="M7" s="22">
        <v>2799006.3600000003</v>
      </c>
    </row>
    <row r="8" spans="1:14" ht="3" hidden="1" customHeight="1" x14ac:dyDescent="0.25">
      <c r="A8" s="47"/>
      <c r="B8" s="48"/>
      <c r="C8" s="49"/>
      <c r="D8" s="50"/>
      <c r="E8" s="48"/>
      <c r="F8" s="51"/>
      <c r="G8" s="52"/>
      <c r="H8" s="52"/>
      <c r="I8" s="51"/>
      <c r="J8" s="52"/>
      <c r="K8" s="52"/>
      <c r="N8" s="21"/>
    </row>
    <row r="9" spans="1:14" ht="9.6" hidden="1" customHeight="1" x14ac:dyDescent="0.25">
      <c r="A9" s="41" t="s">
        <v>151</v>
      </c>
      <c r="B9" s="53"/>
      <c r="C9" s="54"/>
      <c r="D9" s="55"/>
      <c r="E9" s="56"/>
      <c r="F9" s="44">
        <v>7967119.0300000003</v>
      </c>
      <c r="G9" s="45">
        <v>7967119.0300000003</v>
      </c>
      <c r="H9" s="45">
        <v>8170747.54</v>
      </c>
      <c r="I9" s="46">
        <v>8170747.54</v>
      </c>
      <c r="J9" s="45">
        <v>8170747.54</v>
      </c>
      <c r="K9" s="45">
        <f>SUM(K10:K23)</f>
        <v>9525438.8600000013</v>
      </c>
      <c r="L9" s="24"/>
      <c r="M9" s="22">
        <v>27504.12</v>
      </c>
      <c r="N9" s="23" t="s">
        <v>150</v>
      </c>
    </row>
    <row r="10" spans="1:14" ht="9" hidden="1" customHeight="1" x14ac:dyDescent="0.25">
      <c r="A10" s="57" t="s">
        <v>149</v>
      </c>
      <c r="B10" s="58"/>
      <c r="C10" s="59" t="s">
        <v>67</v>
      </c>
      <c r="D10" s="60">
        <v>38309</v>
      </c>
      <c r="E10" s="61"/>
      <c r="F10" s="62">
        <v>2510694.41</v>
      </c>
      <c r="G10" s="63">
        <v>2510694.41</v>
      </c>
      <c r="H10" s="63">
        <v>2510694.41</v>
      </c>
      <c r="I10" s="64">
        <v>2510694.41</v>
      </c>
      <c r="J10" s="63">
        <v>2510694.41</v>
      </c>
      <c r="K10" s="63">
        <v>2510694.41</v>
      </c>
      <c r="M10" s="22">
        <v>302719.78219999996</v>
      </c>
      <c r="N10" s="21"/>
    </row>
    <row r="11" spans="1:14" s="17" customFormat="1" ht="16.5" hidden="1" customHeight="1" x14ac:dyDescent="0.25">
      <c r="A11" s="65" t="s">
        <v>148</v>
      </c>
      <c r="B11" s="66"/>
      <c r="C11" s="67" t="s">
        <v>147</v>
      </c>
      <c r="D11" s="68" t="s">
        <v>146</v>
      </c>
      <c r="E11" s="69"/>
      <c r="F11" s="70">
        <v>1716295.22</v>
      </c>
      <c r="G11" s="71">
        <v>1716295.22</v>
      </c>
      <c r="H11" s="71">
        <v>1716295.22</v>
      </c>
      <c r="I11" s="72">
        <v>1716295.22</v>
      </c>
      <c r="J11" s="71">
        <v>1716295.22</v>
      </c>
      <c r="K11" s="71">
        <v>1716295.22</v>
      </c>
      <c r="M11" s="18">
        <f>+M5-M9</f>
        <v>-27504.12</v>
      </c>
      <c r="N11" s="19"/>
    </row>
    <row r="12" spans="1:14" s="17" customFormat="1" ht="16.5" hidden="1" customHeight="1" x14ac:dyDescent="0.25">
      <c r="A12" s="65" t="s">
        <v>145</v>
      </c>
      <c r="B12" s="66"/>
      <c r="C12" s="73" t="s">
        <v>144</v>
      </c>
      <c r="D12" s="74">
        <v>37032</v>
      </c>
      <c r="E12" s="69"/>
      <c r="F12" s="70">
        <v>1353190.85</v>
      </c>
      <c r="G12" s="71">
        <v>1353190.85</v>
      </c>
      <c r="H12" s="71">
        <v>1353190.85</v>
      </c>
      <c r="I12" s="72">
        <v>1353190.85</v>
      </c>
      <c r="J12" s="71">
        <v>1353190.85</v>
      </c>
      <c r="K12" s="71">
        <v>1353190.85</v>
      </c>
      <c r="N12" s="19"/>
    </row>
    <row r="13" spans="1:14" s="17" customFormat="1" ht="16.5" hidden="1" customHeight="1" x14ac:dyDescent="0.25">
      <c r="A13" s="65" t="s">
        <v>143</v>
      </c>
      <c r="B13" s="66"/>
      <c r="C13" s="67" t="s">
        <v>142</v>
      </c>
      <c r="D13" s="68" t="s">
        <v>141</v>
      </c>
      <c r="E13" s="69"/>
      <c r="F13" s="70">
        <v>1091416</v>
      </c>
      <c r="G13" s="71">
        <v>1091416</v>
      </c>
      <c r="H13" s="71">
        <v>1091416</v>
      </c>
      <c r="I13" s="72">
        <v>1091416</v>
      </c>
      <c r="J13" s="71">
        <v>1091416</v>
      </c>
      <c r="K13" s="71">
        <v>1091416</v>
      </c>
      <c r="M13" s="17">
        <v>19456554.909999996</v>
      </c>
      <c r="N13" s="19" t="s">
        <v>140</v>
      </c>
    </row>
    <row r="14" spans="1:14" s="17" customFormat="1" ht="9" hidden="1" customHeight="1" x14ac:dyDescent="0.25">
      <c r="A14" s="65" t="s">
        <v>139</v>
      </c>
      <c r="B14" s="66"/>
      <c r="C14" s="67" t="s">
        <v>138</v>
      </c>
      <c r="D14" s="74">
        <v>27576</v>
      </c>
      <c r="E14" s="69"/>
      <c r="F14" s="70">
        <v>340000</v>
      </c>
      <c r="G14" s="71">
        <v>340000</v>
      </c>
      <c r="H14" s="71">
        <v>340000</v>
      </c>
      <c r="I14" s="72">
        <v>340000</v>
      </c>
      <c r="J14" s="71">
        <v>340000</v>
      </c>
      <c r="K14" s="71">
        <v>340000</v>
      </c>
      <c r="M14" s="20">
        <f>+K7-M13</f>
        <v>206.2200000025332</v>
      </c>
      <c r="N14" s="19" t="s">
        <v>133</v>
      </c>
    </row>
    <row r="15" spans="1:14" s="17" customFormat="1" ht="16.5" hidden="1" customHeight="1" x14ac:dyDescent="0.25">
      <c r="A15" s="65" t="s">
        <v>137</v>
      </c>
      <c r="B15" s="66"/>
      <c r="C15" s="67" t="s">
        <v>65</v>
      </c>
      <c r="D15" s="68" t="s">
        <v>64</v>
      </c>
      <c r="E15" s="69"/>
      <c r="F15" s="70">
        <v>305973.05</v>
      </c>
      <c r="G15" s="71">
        <v>305973.05</v>
      </c>
      <c r="H15" s="71">
        <v>305973.05</v>
      </c>
      <c r="I15" s="72">
        <v>305973.05</v>
      </c>
      <c r="J15" s="71">
        <v>305973.05</v>
      </c>
      <c r="K15" s="71">
        <v>305973.05</v>
      </c>
      <c r="N15" s="19"/>
    </row>
    <row r="16" spans="1:14" s="17" customFormat="1" ht="9" hidden="1" customHeight="1" x14ac:dyDescent="0.25">
      <c r="A16" s="65" t="s">
        <v>136</v>
      </c>
      <c r="B16" s="66"/>
      <c r="C16" s="67" t="s">
        <v>51</v>
      </c>
      <c r="D16" s="74">
        <v>30539</v>
      </c>
      <c r="E16" s="69"/>
      <c r="F16" s="70">
        <v>274520</v>
      </c>
      <c r="G16" s="71">
        <v>274520</v>
      </c>
      <c r="H16" s="71">
        <v>274520</v>
      </c>
      <c r="I16" s="72">
        <v>274520</v>
      </c>
      <c r="J16" s="71">
        <v>274520</v>
      </c>
      <c r="K16" s="71">
        <v>274520</v>
      </c>
      <c r="M16" s="17">
        <v>151561.26999999999</v>
      </c>
      <c r="N16" s="19" t="s">
        <v>135</v>
      </c>
    </row>
    <row r="17" spans="1:14" s="17" customFormat="1" ht="9" hidden="1" customHeight="1" x14ac:dyDescent="0.25">
      <c r="A17" s="65" t="s">
        <v>134</v>
      </c>
      <c r="B17" s="66"/>
      <c r="C17" s="67" t="s">
        <v>62</v>
      </c>
      <c r="D17" s="74">
        <v>41207</v>
      </c>
      <c r="E17" s="69"/>
      <c r="F17" s="70" t="s">
        <v>85</v>
      </c>
      <c r="G17" s="71" t="s">
        <v>85</v>
      </c>
      <c r="H17" s="71">
        <v>203628.51</v>
      </c>
      <c r="I17" s="72">
        <v>203628.51</v>
      </c>
      <c r="J17" s="71">
        <v>203628.51</v>
      </c>
      <c r="K17" s="71">
        <v>203628.51</v>
      </c>
      <c r="M17" s="20">
        <f>+K18-M16</f>
        <v>206.22000000000116</v>
      </c>
      <c r="N17" s="19" t="s">
        <v>133</v>
      </c>
    </row>
    <row r="18" spans="1:14" s="17" customFormat="1" ht="16.5" hidden="1" customHeight="1" x14ac:dyDescent="0.25">
      <c r="A18" s="65" t="s">
        <v>132</v>
      </c>
      <c r="B18" s="66"/>
      <c r="C18" s="67" t="s">
        <v>131</v>
      </c>
      <c r="D18" s="68" t="s">
        <v>130</v>
      </c>
      <c r="E18" s="69"/>
      <c r="F18" s="70">
        <v>151561.26999999999</v>
      </c>
      <c r="G18" s="71">
        <v>151561.26999999999</v>
      </c>
      <c r="H18" s="71">
        <v>151561.26999999999</v>
      </c>
      <c r="I18" s="72">
        <v>151561.26999999999</v>
      </c>
      <c r="J18" s="71">
        <v>151561.26999999999</v>
      </c>
      <c r="K18" s="71">
        <v>151767.49</v>
      </c>
      <c r="N18" s="19"/>
    </row>
    <row r="19" spans="1:14" s="17" customFormat="1" ht="9" hidden="1" customHeight="1" x14ac:dyDescent="0.25">
      <c r="A19" s="65" t="s">
        <v>129</v>
      </c>
      <c r="B19" s="66"/>
      <c r="C19" s="69" t="s">
        <v>37</v>
      </c>
      <c r="D19" s="74">
        <v>31653</v>
      </c>
      <c r="E19" s="69"/>
      <c r="F19" s="71">
        <v>122000</v>
      </c>
      <c r="G19" s="71">
        <v>122000</v>
      </c>
      <c r="H19" s="71">
        <v>122000</v>
      </c>
      <c r="I19" s="72">
        <v>122000</v>
      </c>
      <c r="J19" s="71">
        <v>122000</v>
      </c>
      <c r="K19" s="71">
        <v>122000</v>
      </c>
    </row>
    <row r="20" spans="1:14" s="17" customFormat="1" ht="16.5" hidden="1" customHeight="1" x14ac:dyDescent="0.25">
      <c r="A20" s="75" t="s">
        <v>128</v>
      </c>
      <c r="B20" s="76"/>
      <c r="C20" s="69" t="s">
        <v>42</v>
      </c>
      <c r="D20" s="74">
        <v>39303</v>
      </c>
      <c r="E20" s="69"/>
      <c r="F20" s="71">
        <v>88477</v>
      </c>
      <c r="G20" s="71">
        <v>88477</v>
      </c>
      <c r="H20" s="71">
        <v>88477</v>
      </c>
      <c r="I20" s="72">
        <v>88477</v>
      </c>
      <c r="J20" s="71">
        <v>88477</v>
      </c>
      <c r="K20" s="71">
        <v>88477</v>
      </c>
    </row>
    <row r="21" spans="1:14" s="17" customFormat="1" ht="16.5" hidden="1" customHeight="1" x14ac:dyDescent="0.25">
      <c r="A21" s="65" t="s">
        <v>127</v>
      </c>
      <c r="B21" s="66"/>
      <c r="C21" s="69" t="s">
        <v>14</v>
      </c>
      <c r="D21" s="77" t="s">
        <v>126</v>
      </c>
      <c r="E21" s="69"/>
      <c r="F21" s="71">
        <v>8214.23</v>
      </c>
      <c r="G21" s="71">
        <v>8214.23</v>
      </c>
      <c r="H21" s="71">
        <v>8214.23</v>
      </c>
      <c r="I21" s="72">
        <v>8214.23</v>
      </c>
      <c r="J21" s="71">
        <v>8214.23</v>
      </c>
      <c r="K21" s="71">
        <v>8214.23</v>
      </c>
    </row>
    <row r="22" spans="1:14" s="17" customFormat="1" ht="9" hidden="1" customHeight="1" x14ac:dyDescent="0.25">
      <c r="A22" s="65" t="s">
        <v>125</v>
      </c>
      <c r="B22" s="66"/>
      <c r="C22" s="69" t="s">
        <v>124</v>
      </c>
      <c r="D22" s="74">
        <v>23876</v>
      </c>
      <c r="E22" s="69"/>
      <c r="F22" s="71">
        <v>4777</v>
      </c>
      <c r="G22" s="71">
        <v>4777</v>
      </c>
      <c r="H22" s="71">
        <v>4777</v>
      </c>
      <c r="I22" s="72">
        <v>4777</v>
      </c>
      <c r="J22" s="71">
        <v>4777</v>
      </c>
      <c r="K22" s="71">
        <v>4777</v>
      </c>
    </row>
    <row r="23" spans="1:14" s="17" customFormat="1" ht="9" hidden="1" customHeight="1" x14ac:dyDescent="0.25">
      <c r="A23" s="65" t="s">
        <v>159</v>
      </c>
      <c r="B23" s="66"/>
      <c r="C23" s="69" t="s">
        <v>123</v>
      </c>
      <c r="D23" s="78">
        <v>42317</v>
      </c>
      <c r="E23" s="69"/>
      <c r="F23" s="71" t="s">
        <v>61</v>
      </c>
      <c r="G23" s="71" t="s">
        <v>61</v>
      </c>
      <c r="H23" s="71" t="s">
        <v>61</v>
      </c>
      <c r="I23" s="72" t="s">
        <v>61</v>
      </c>
      <c r="J23" s="71" t="s">
        <v>61</v>
      </c>
      <c r="K23" s="71">
        <v>1354485.1</v>
      </c>
    </row>
    <row r="24" spans="1:14" s="17" customFormat="1" ht="3" hidden="1" customHeight="1" x14ac:dyDescent="0.25">
      <c r="A24" s="79"/>
      <c r="B24" s="80"/>
      <c r="C24" s="7"/>
      <c r="D24" s="9"/>
      <c r="E24" s="8"/>
      <c r="F24" s="81"/>
      <c r="G24" s="81"/>
      <c r="H24" s="81"/>
      <c r="I24" s="82"/>
      <c r="J24" s="81"/>
      <c r="K24" s="81"/>
    </row>
    <row r="25" spans="1:14" s="17" customFormat="1" ht="9" hidden="1" customHeight="1" x14ac:dyDescent="0.25">
      <c r="A25" s="83" t="s">
        <v>122</v>
      </c>
      <c r="B25" s="53"/>
      <c r="C25" s="84"/>
      <c r="D25" s="85"/>
      <c r="E25" s="86"/>
      <c r="F25" s="87">
        <v>4498135.26</v>
      </c>
      <c r="G25" s="88">
        <v>4652851.63</v>
      </c>
      <c r="H25" s="88">
        <v>4652851.63</v>
      </c>
      <c r="I25" s="89">
        <v>4652851.63</v>
      </c>
      <c r="J25" s="88">
        <v>4652851.63</v>
      </c>
      <c r="K25" s="88">
        <v>4652851.63</v>
      </c>
    </row>
    <row r="26" spans="1:14" s="17" customFormat="1" ht="16.5" hidden="1" customHeight="1" x14ac:dyDescent="0.25">
      <c r="A26" s="79" t="s">
        <v>121</v>
      </c>
      <c r="B26" s="80"/>
      <c r="C26" s="90" t="s">
        <v>62</v>
      </c>
      <c r="D26" s="77" t="s">
        <v>120</v>
      </c>
      <c r="E26" s="8"/>
      <c r="F26" s="70">
        <v>2080000</v>
      </c>
      <c r="G26" s="71">
        <v>2080000</v>
      </c>
      <c r="H26" s="71">
        <v>2080000</v>
      </c>
      <c r="I26" s="72">
        <v>2080000</v>
      </c>
      <c r="J26" s="71">
        <v>2080000</v>
      </c>
      <c r="K26" s="71">
        <v>2080000</v>
      </c>
    </row>
    <row r="27" spans="1:14" s="17" customFormat="1" ht="9" hidden="1" customHeight="1" x14ac:dyDescent="0.25">
      <c r="A27" s="79" t="s">
        <v>84</v>
      </c>
      <c r="B27" s="80"/>
      <c r="C27" s="90" t="s">
        <v>62</v>
      </c>
      <c r="D27" s="9">
        <v>40474</v>
      </c>
      <c r="E27" s="8"/>
      <c r="F27" s="70">
        <v>637953.82999999996</v>
      </c>
      <c r="G27" s="71">
        <v>637953.82999999996</v>
      </c>
      <c r="H27" s="71">
        <v>637953.82999999996</v>
      </c>
      <c r="I27" s="72">
        <v>637953.82999999996</v>
      </c>
      <c r="J27" s="71">
        <v>637953.82999999996</v>
      </c>
      <c r="K27" s="71">
        <v>637953.82999999996</v>
      </c>
    </row>
    <row r="28" spans="1:14" s="17" customFormat="1" ht="9" hidden="1" customHeight="1" x14ac:dyDescent="0.25">
      <c r="A28" s="79" t="s">
        <v>119</v>
      </c>
      <c r="B28" s="80"/>
      <c r="C28" s="90" t="s">
        <v>62</v>
      </c>
      <c r="D28" s="9">
        <v>40051</v>
      </c>
      <c r="E28" s="8"/>
      <c r="F28" s="70">
        <v>420635.34</v>
      </c>
      <c r="G28" s="71">
        <v>420635.34</v>
      </c>
      <c r="H28" s="71">
        <v>420635.34</v>
      </c>
      <c r="I28" s="72">
        <v>420635.34</v>
      </c>
      <c r="J28" s="71">
        <v>420635.34</v>
      </c>
      <c r="K28" s="71">
        <v>420635.34</v>
      </c>
    </row>
    <row r="29" spans="1:14" s="17" customFormat="1" ht="9" hidden="1" customHeight="1" x14ac:dyDescent="0.25">
      <c r="A29" s="79" t="s">
        <v>118</v>
      </c>
      <c r="B29" s="80"/>
      <c r="C29" s="90" t="s">
        <v>117</v>
      </c>
      <c r="D29" s="9">
        <v>29076</v>
      </c>
      <c r="E29" s="8"/>
      <c r="F29" s="70">
        <v>366936</v>
      </c>
      <c r="G29" s="71">
        <v>366936</v>
      </c>
      <c r="H29" s="71">
        <v>366936</v>
      </c>
      <c r="I29" s="72">
        <v>366936</v>
      </c>
      <c r="J29" s="71">
        <v>366936</v>
      </c>
      <c r="K29" s="71">
        <v>366936</v>
      </c>
    </row>
    <row r="30" spans="1:14" s="17" customFormat="1" ht="9" hidden="1" customHeight="1" x14ac:dyDescent="0.25">
      <c r="A30" s="79" t="s">
        <v>160</v>
      </c>
      <c r="B30" s="80"/>
      <c r="C30" s="90" t="s">
        <v>81</v>
      </c>
      <c r="D30" s="9">
        <v>27662</v>
      </c>
      <c r="E30" s="8"/>
      <c r="F30" s="70">
        <v>335000</v>
      </c>
      <c r="G30" s="71">
        <v>335000</v>
      </c>
      <c r="H30" s="71">
        <v>335000</v>
      </c>
      <c r="I30" s="72">
        <v>335000</v>
      </c>
      <c r="J30" s="71">
        <v>335000</v>
      </c>
      <c r="K30" s="71">
        <v>335000</v>
      </c>
    </row>
    <row r="31" spans="1:14" s="17" customFormat="1" ht="16.5" hidden="1" customHeight="1" x14ac:dyDescent="0.25">
      <c r="A31" s="79" t="s">
        <v>116</v>
      </c>
      <c r="B31" s="80"/>
      <c r="C31" s="90" t="s">
        <v>115</v>
      </c>
      <c r="D31" s="77" t="s">
        <v>114</v>
      </c>
      <c r="E31" s="8"/>
      <c r="F31" s="70">
        <v>274690</v>
      </c>
      <c r="G31" s="71">
        <v>274690</v>
      </c>
      <c r="H31" s="71">
        <v>274690</v>
      </c>
      <c r="I31" s="72">
        <v>274690</v>
      </c>
      <c r="J31" s="71">
        <v>274690</v>
      </c>
      <c r="K31" s="71">
        <v>274690</v>
      </c>
    </row>
    <row r="32" spans="1:14" s="17" customFormat="1" ht="9" hidden="1" customHeight="1" x14ac:dyDescent="0.25">
      <c r="A32" s="79" t="s">
        <v>82</v>
      </c>
      <c r="B32" s="80"/>
      <c r="C32" s="90" t="s">
        <v>81</v>
      </c>
      <c r="D32" s="9">
        <v>40733</v>
      </c>
      <c r="E32" s="8"/>
      <c r="F32" s="70" t="s">
        <v>80</v>
      </c>
      <c r="G32" s="71">
        <v>154716.37</v>
      </c>
      <c r="H32" s="71">
        <v>154716.37</v>
      </c>
      <c r="I32" s="72">
        <v>154716.37</v>
      </c>
      <c r="J32" s="71">
        <v>154716.37</v>
      </c>
      <c r="K32" s="71">
        <v>154716.37</v>
      </c>
    </row>
    <row r="33" spans="1:12" s="17" customFormat="1" ht="27.95" hidden="1" customHeight="1" x14ac:dyDescent="0.25">
      <c r="A33" s="91" t="s">
        <v>113</v>
      </c>
      <c r="B33" s="92"/>
      <c r="C33" s="93" t="s">
        <v>112</v>
      </c>
      <c r="D33" s="74">
        <v>40178</v>
      </c>
      <c r="E33" s="8"/>
      <c r="F33" s="70">
        <v>140833.47</v>
      </c>
      <c r="G33" s="71">
        <v>140833.47</v>
      </c>
      <c r="H33" s="71">
        <v>140833.47</v>
      </c>
      <c r="I33" s="72">
        <v>140833.47</v>
      </c>
      <c r="J33" s="71">
        <v>140833.47</v>
      </c>
      <c r="K33" s="71">
        <v>140833.47</v>
      </c>
    </row>
    <row r="34" spans="1:12" s="17" customFormat="1" ht="9" hidden="1" customHeight="1" x14ac:dyDescent="0.25">
      <c r="A34" s="79" t="s">
        <v>36</v>
      </c>
      <c r="B34" s="80"/>
      <c r="C34" s="90" t="s">
        <v>35</v>
      </c>
      <c r="D34" s="9">
        <v>29594</v>
      </c>
      <c r="E34" s="8"/>
      <c r="F34" s="70">
        <v>64000</v>
      </c>
      <c r="G34" s="71">
        <v>64000</v>
      </c>
      <c r="H34" s="71">
        <v>64000</v>
      </c>
      <c r="I34" s="72">
        <v>64000</v>
      </c>
      <c r="J34" s="71">
        <v>64000</v>
      </c>
      <c r="K34" s="71">
        <v>64000</v>
      </c>
    </row>
    <row r="35" spans="1:12" s="17" customFormat="1" ht="9" hidden="1" customHeight="1" x14ac:dyDescent="0.25">
      <c r="A35" s="79" t="s">
        <v>111</v>
      </c>
      <c r="B35" s="80"/>
      <c r="C35" s="90" t="s">
        <v>62</v>
      </c>
      <c r="D35" s="9">
        <v>38001</v>
      </c>
      <c r="E35" s="8"/>
      <c r="F35" s="70">
        <v>58069.9</v>
      </c>
      <c r="G35" s="71">
        <v>58069.9</v>
      </c>
      <c r="H35" s="71">
        <v>58069.9</v>
      </c>
      <c r="I35" s="72">
        <v>58069.9</v>
      </c>
      <c r="J35" s="71">
        <v>58069.9</v>
      </c>
      <c r="K35" s="71">
        <v>58069.9</v>
      </c>
    </row>
    <row r="36" spans="1:12" s="17" customFormat="1" ht="9" hidden="1" customHeight="1" x14ac:dyDescent="0.25">
      <c r="A36" s="79" t="s">
        <v>19</v>
      </c>
      <c r="B36" s="80"/>
      <c r="C36" s="90" t="s">
        <v>110</v>
      </c>
      <c r="D36" s="9">
        <v>27248</v>
      </c>
      <c r="E36" s="8"/>
      <c r="F36" s="70">
        <v>53000</v>
      </c>
      <c r="G36" s="71">
        <v>53000</v>
      </c>
      <c r="H36" s="71">
        <v>53000</v>
      </c>
      <c r="I36" s="72">
        <v>53000</v>
      </c>
      <c r="J36" s="71">
        <v>53000</v>
      </c>
      <c r="K36" s="71">
        <v>53000</v>
      </c>
    </row>
    <row r="37" spans="1:12" s="17" customFormat="1" ht="9" hidden="1" customHeight="1" x14ac:dyDescent="0.25">
      <c r="A37" s="79" t="s">
        <v>109</v>
      </c>
      <c r="B37" s="80"/>
      <c r="C37" s="90" t="s">
        <v>94</v>
      </c>
      <c r="D37" s="9">
        <v>28794</v>
      </c>
      <c r="E37" s="8"/>
      <c r="F37" s="70">
        <v>36180</v>
      </c>
      <c r="G37" s="71">
        <v>36180</v>
      </c>
      <c r="H37" s="71">
        <v>36180</v>
      </c>
      <c r="I37" s="72">
        <v>36180</v>
      </c>
      <c r="J37" s="71">
        <v>36180</v>
      </c>
      <c r="K37" s="71">
        <v>36180</v>
      </c>
    </row>
    <row r="38" spans="1:12" s="17" customFormat="1" ht="9" hidden="1" customHeight="1" x14ac:dyDescent="0.25">
      <c r="A38" s="79" t="s">
        <v>31</v>
      </c>
      <c r="B38" s="80"/>
      <c r="C38" s="7" t="s">
        <v>31</v>
      </c>
      <c r="D38" s="9">
        <v>38905</v>
      </c>
      <c r="E38" s="8"/>
      <c r="F38" s="71">
        <v>19266.72</v>
      </c>
      <c r="G38" s="71">
        <v>19266.72</v>
      </c>
      <c r="H38" s="71">
        <v>19266.72</v>
      </c>
      <c r="I38" s="72">
        <v>19266.72</v>
      </c>
      <c r="J38" s="71">
        <v>19266.72</v>
      </c>
      <c r="K38" s="71">
        <v>19266.72</v>
      </c>
    </row>
    <row r="39" spans="1:12" s="17" customFormat="1" ht="18" hidden="1" x14ac:dyDescent="0.25">
      <c r="A39" s="75" t="s">
        <v>108</v>
      </c>
      <c r="B39" s="76"/>
      <c r="C39" s="7" t="s">
        <v>17</v>
      </c>
      <c r="D39" s="77" t="s">
        <v>107</v>
      </c>
      <c r="E39" s="8"/>
      <c r="F39" s="71">
        <v>6500</v>
      </c>
      <c r="G39" s="71">
        <v>6500</v>
      </c>
      <c r="H39" s="71">
        <v>6500</v>
      </c>
      <c r="I39" s="72">
        <v>6500</v>
      </c>
      <c r="J39" s="71">
        <v>6500</v>
      </c>
      <c r="K39" s="71">
        <v>6500</v>
      </c>
    </row>
    <row r="40" spans="1:12" s="17" customFormat="1" ht="9" hidden="1" customHeight="1" x14ac:dyDescent="0.25">
      <c r="A40" s="79" t="s">
        <v>106</v>
      </c>
      <c r="B40" s="80"/>
      <c r="C40" s="7" t="s">
        <v>9</v>
      </c>
      <c r="D40" s="9">
        <v>28297</v>
      </c>
      <c r="E40" s="8"/>
      <c r="F40" s="71">
        <v>5070</v>
      </c>
      <c r="G40" s="71">
        <v>5070</v>
      </c>
      <c r="H40" s="71">
        <v>5070</v>
      </c>
      <c r="I40" s="72">
        <v>5070</v>
      </c>
      <c r="J40" s="71">
        <v>5070</v>
      </c>
      <c r="K40" s="71">
        <v>5070</v>
      </c>
    </row>
    <row r="41" spans="1:12" s="17" customFormat="1" ht="3" hidden="1" customHeight="1" x14ac:dyDescent="0.25">
      <c r="A41" s="79"/>
      <c r="B41" s="80"/>
      <c r="C41" s="7"/>
      <c r="D41" s="9"/>
      <c r="E41" s="8"/>
      <c r="F41" s="94"/>
      <c r="G41" s="94"/>
      <c r="H41" s="94"/>
      <c r="I41" s="95"/>
      <c r="J41" s="94"/>
      <c r="K41" s="94"/>
    </row>
    <row r="42" spans="1:12" s="17" customFormat="1" ht="9" hidden="1" customHeight="1" x14ac:dyDescent="0.25">
      <c r="A42" s="83" t="s">
        <v>161</v>
      </c>
      <c r="B42" s="53"/>
      <c r="C42" s="4"/>
      <c r="D42" s="96"/>
      <c r="E42" s="97"/>
      <c r="F42" s="88">
        <v>2843753.99</v>
      </c>
      <c r="G42" s="88">
        <v>3556227.98</v>
      </c>
      <c r="H42" s="88">
        <v>2932715.23</v>
      </c>
      <c r="I42" s="89">
        <v>2924455.7899999996</v>
      </c>
      <c r="J42" s="88">
        <v>2921997.54</v>
      </c>
      <c r="K42" s="88">
        <f>SUM(K43:K59)</f>
        <v>1505920.77</v>
      </c>
    </row>
    <row r="43" spans="1:12" s="17" customFormat="1" ht="9" hidden="1" customHeight="1" x14ac:dyDescent="0.25">
      <c r="A43" s="79" t="s">
        <v>105</v>
      </c>
      <c r="B43" s="80"/>
      <c r="C43" s="7" t="s">
        <v>104</v>
      </c>
      <c r="D43" s="9">
        <v>38812</v>
      </c>
      <c r="E43" s="98"/>
      <c r="F43" s="71">
        <v>1478311.39</v>
      </c>
      <c r="G43" s="71">
        <v>1478311.39</v>
      </c>
      <c r="H43" s="71">
        <v>1478311.39</v>
      </c>
      <c r="I43" s="72">
        <v>1478311.39</v>
      </c>
      <c r="J43" s="71">
        <v>1478311.39</v>
      </c>
      <c r="K43" s="71">
        <v>62234.62</v>
      </c>
      <c r="L43" s="18"/>
    </row>
    <row r="44" spans="1:12" s="17" customFormat="1" ht="9" hidden="1" customHeight="1" x14ac:dyDescent="0.25">
      <c r="A44" s="79" t="s">
        <v>103</v>
      </c>
      <c r="B44" s="80"/>
      <c r="C44" s="7" t="s">
        <v>62</v>
      </c>
      <c r="D44" s="9">
        <v>40749</v>
      </c>
      <c r="E44" s="98"/>
      <c r="F44" s="71" t="s">
        <v>61</v>
      </c>
      <c r="G44" s="71">
        <v>868927.57</v>
      </c>
      <c r="H44" s="71">
        <v>868927.57</v>
      </c>
      <c r="I44" s="72">
        <v>868927.57</v>
      </c>
      <c r="J44" s="71">
        <v>868927.57</v>
      </c>
      <c r="K44" s="71">
        <v>868927.57</v>
      </c>
      <c r="L44" s="18"/>
    </row>
    <row r="45" spans="1:12" s="17" customFormat="1" ht="16.5" hidden="1" customHeight="1" x14ac:dyDescent="0.25">
      <c r="A45" s="79" t="s">
        <v>102</v>
      </c>
      <c r="B45" s="80"/>
      <c r="C45" s="7" t="s">
        <v>101</v>
      </c>
      <c r="D45" s="77" t="s">
        <v>100</v>
      </c>
      <c r="E45" s="94"/>
      <c r="F45" s="71">
        <v>398449.44</v>
      </c>
      <c r="G45" s="71">
        <v>398449.44</v>
      </c>
      <c r="H45" s="71">
        <v>398449.44</v>
      </c>
      <c r="I45" s="71">
        <v>398449.44</v>
      </c>
      <c r="J45" s="71">
        <v>398449.44</v>
      </c>
      <c r="K45" s="71">
        <v>398449.44</v>
      </c>
    </row>
    <row r="46" spans="1:12" s="17" customFormat="1" ht="9" hidden="1" customHeight="1" x14ac:dyDescent="0.25">
      <c r="A46" s="79" t="s">
        <v>99</v>
      </c>
      <c r="B46" s="80"/>
      <c r="C46" s="7" t="s">
        <v>98</v>
      </c>
      <c r="D46" s="9">
        <v>37610</v>
      </c>
      <c r="E46" s="94"/>
      <c r="F46" s="71">
        <v>67589.759999999995</v>
      </c>
      <c r="G46" s="71">
        <v>67589.759999999995</v>
      </c>
      <c r="H46" s="71">
        <v>67589.759999999995</v>
      </c>
      <c r="I46" s="71">
        <v>67589.759999999995</v>
      </c>
      <c r="J46" s="71">
        <v>67589.759999999995</v>
      </c>
      <c r="K46" s="71">
        <v>67589.759999999995</v>
      </c>
    </row>
    <row r="47" spans="1:12" s="17" customFormat="1" ht="9" hidden="1" customHeight="1" x14ac:dyDescent="0.25">
      <c r="A47" s="79" t="s">
        <v>97</v>
      </c>
      <c r="B47" s="80"/>
      <c r="C47" s="7" t="s">
        <v>26</v>
      </c>
      <c r="D47" s="9">
        <v>40528</v>
      </c>
      <c r="E47" s="98"/>
      <c r="F47" s="71">
        <v>37452.58</v>
      </c>
      <c r="G47" s="71">
        <v>37452.58</v>
      </c>
      <c r="H47" s="71">
        <v>37452.58</v>
      </c>
      <c r="I47" s="71">
        <v>37452.58</v>
      </c>
      <c r="J47" s="71">
        <v>37452.58</v>
      </c>
      <c r="K47" s="71">
        <v>37452.58</v>
      </c>
    </row>
    <row r="48" spans="1:12" s="17" customFormat="1" ht="9" hidden="1" customHeight="1" x14ac:dyDescent="0.25">
      <c r="A48" s="79" t="s">
        <v>96</v>
      </c>
      <c r="B48" s="80"/>
      <c r="C48" s="7" t="s">
        <v>42</v>
      </c>
      <c r="D48" s="9">
        <v>40452</v>
      </c>
      <c r="E48" s="98"/>
      <c r="F48" s="71">
        <v>36348.300000000003</v>
      </c>
      <c r="G48" s="71">
        <v>36348.300000000003</v>
      </c>
      <c r="H48" s="71">
        <v>36348.300000000003</v>
      </c>
      <c r="I48" s="71">
        <v>36348.300000000003</v>
      </c>
      <c r="J48" s="71">
        <v>36348.300000000003</v>
      </c>
      <c r="K48" s="71">
        <v>36348.300000000003</v>
      </c>
    </row>
    <row r="49" spans="1:11" s="17" customFormat="1" ht="9" hidden="1" customHeight="1" x14ac:dyDescent="0.25">
      <c r="A49" s="99" t="s">
        <v>95</v>
      </c>
      <c r="B49" s="76"/>
      <c r="C49" s="7" t="s">
        <v>94</v>
      </c>
      <c r="D49" s="100">
        <v>40691</v>
      </c>
      <c r="E49" s="7"/>
      <c r="F49" s="71" t="s">
        <v>61</v>
      </c>
      <c r="G49" s="71">
        <v>18313.79</v>
      </c>
      <c r="H49" s="71">
        <v>18313.79</v>
      </c>
      <c r="I49" s="71">
        <v>18313.79</v>
      </c>
      <c r="J49" s="71">
        <v>18313.79</v>
      </c>
      <c r="K49" s="71">
        <v>18313.79</v>
      </c>
    </row>
    <row r="50" spans="1:11" s="17" customFormat="1" ht="9" hidden="1" customHeight="1" x14ac:dyDescent="0.25">
      <c r="A50" s="79" t="s">
        <v>93</v>
      </c>
      <c r="B50" s="80"/>
      <c r="C50" s="7" t="s">
        <v>9</v>
      </c>
      <c r="D50" s="9">
        <v>40457</v>
      </c>
      <c r="E50" s="98"/>
      <c r="F50" s="71">
        <v>10962.14</v>
      </c>
      <c r="G50" s="71">
        <v>10962.14</v>
      </c>
      <c r="H50" s="71">
        <v>10962.14</v>
      </c>
      <c r="I50" s="71">
        <v>10962.14</v>
      </c>
      <c r="J50" s="71">
        <v>10962.14</v>
      </c>
      <c r="K50" s="71">
        <v>10962.14</v>
      </c>
    </row>
    <row r="51" spans="1:11" s="17" customFormat="1" ht="9" hidden="1" customHeight="1" x14ac:dyDescent="0.25">
      <c r="A51" s="79" t="s">
        <v>92</v>
      </c>
      <c r="B51" s="80"/>
      <c r="C51" s="7" t="s">
        <v>9</v>
      </c>
      <c r="D51" s="9">
        <v>40875</v>
      </c>
      <c r="E51" s="94"/>
      <c r="F51" s="71" t="s">
        <v>61</v>
      </c>
      <c r="G51" s="71">
        <v>10452.450000000001</v>
      </c>
      <c r="H51" s="71">
        <v>10452.450000000001</v>
      </c>
      <c r="I51" s="71">
        <v>2193.0100000000002</v>
      </c>
      <c r="J51" s="71">
        <v>2193.0100000000002</v>
      </c>
      <c r="K51" s="71">
        <v>2193.0100000000002</v>
      </c>
    </row>
    <row r="52" spans="1:11" s="17" customFormat="1" ht="9" hidden="1" customHeight="1" x14ac:dyDescent="0.25">
      <c r="A52" s="79" t="s">
        <v>91</v>
      </c>
      <c r="B52" s="80"/>
      <c r="C52" s="7" t="s">
        <v>14</v>
      </c>
      <c r="D52" s="9">
        <v>35109</v>
      </c>
      <c r="E52" s="94"/>
      <c r="F52" s="71">
        <v>2628</v>
      </c>
      <c r="G52" s="71">
        <v>2628</v>
      </c>
      <c r="H52" s="71">
        <v>2628</v>
      </c>
      <c r="I52" s="71">
        <v>2628</v>
      </c>
      <c r="J52" s="71">
        <v>2628</v>
      </c>
      <c r="K52" s="71">
        <v>2628</v>
      </c>
    </row>
    <row r="53" spans="1:11" s="17" customFormat="1" ht="9" hidden="1" customHeight="1" x14ac:dyDescent="0.25">
      <c r="A53" s="79" t="s">
        <v>90</v>
      </c>
      <c r="B53" s="80"/>
      <c r="C53" s="7" t="s">
        <v>81</v>
      </c>
      <c r="D53" s="9">
        <v>41066</v>
      </c>
      <c r="E53" s="98"/>
      <c r="F53" s="71" t="s">
        <v>61</v>
      </c>
      <c r="G53" s="71" t="s">
        <v>61</v>
      </c>
      <c r="H53" s="71">
        <v>2458.25</v>
      </c>
      <c r="I53" s="71">
        <v>2458.25</v>
      </c>
      <c r="J53" s="71" t="s">
        <v>89</v>
      </c>
      <c r="K53" s="71" t="s">
        <v>89</v>
      </c>
    </row>
    <row r="54" spans="1:11" s="17" customFormat="1" ht="9" hidden="1" customHeight="1" x14ac:dyDescent="0.25">
      <c r="A54" s="79" t="s">
        <v>88</v>
      </c>
      <c r="B54" s="80"/>
      <c r="C54" s="7" t="s">
        <v>9</v>
      </c>
      <c r="D54" s="9">
        <v>40464</v>
      </c>
      <c r="E54" s="98"/>
      <c r="F54" s="71">
        <v>545.75</v>
      </c>
      <c r="G54" s="71">
        <v>545.75</v>
      </c>
      <c r="H54" s="71">
        <v>545.75</v>
      </c>
      <c r="I54" s="71">
        <v>545.75</v>
      </c>
      <c r="J54" s="71">
        <v>545.75</v>
      </c>
      <c r="K54" s="71">
        <v>545.75</v>
      </c>
    </row>
    <row r="55" spans="1:11" s="17" customFormat="1" ht="9" hidden="1" customHeight="1" x14ac:dyDescent="0.25">
      <c r="A55" s="79" t="s">
        <v>87</v>
      </c>
      <c r="B55" s="80"/>
      <c r="C55" s="7" t="s">
        <v>9</v>
      </c>
      <c r="D55" s="9">
        <v>39476</v>
      </c>
      <c r="E55" s="98"/>
      <c r="F55" s="71">
        <v>275.81</v>
      </c>
      <c r="G55" s="71">
        <v>275.81</v>
      </c>
      <c r="H55" s="71">
        <v>275.81</v>
      </c>
      <c r="I55" s="71">
        <v>275.81</v>
      </c>
      <c r="J55" s="71">
        <v>275.81</v>
      </c>
      <c r="K55" s="71">
        <v>275.81</v>
      </c>
    </row>
    <row r="56" spans="1:11" s="17" customFormat="1" ht="9" hidden="1" customHeight="1" x14ac:dyDescent="0.25">
      <c r="A56" s="65" t="s">
        <v>86</v>
      </c>
      <c r="B56" s="66"/>
      <c r="C56" s="69" t="s">
        <v>62</v>
      </c>
      <c r="D56" s="74">
        <v>35523</v>
      </c>
      <c r="E56" s="69"/>
      <c r="F56" s="71">
        <v>625971</v>
      </c>
      <c r="G56" s="71">
        <v>625971</v>
      </c>
      <c r="H56" s="71" t="s">
        <v>85</v>
      </c>
      <c r="I56" s="71" t="s">
        <v>85</v>
      </c>
      <c r="J56" s="71" t="s">
        <v>85</v>
      </c>
      <c r="K56" s="71" t="s">
        <v>85</v>
      </c>
    </row>
    <row r="57" spans="1:11" s="17" customFormat="1" ht="9" hidden="1" customHeight="1" x14ac:dyDescent="0.25">
      <c r="A57" s="79" t="s">
        <v>84</v>
      </c>
      <c r="B57" s="80"/>
      <c r="C57" s="7" t="s">
        <v>62</v>
      </c>
      <c r="D57" s="9">
        <v>38463</v>
      </c>
      <c r="E57" s="94"/>
      <c r="F57" s="71" t="s">
        <v>83</v>
      </c>
      <c r="G57" s="71" t="s">
        <v>83</v>
      </c>
      <c r="H57" s="71" t="s">
        <v>83</v>
      </c>
      <c r="I57" s="71" t="s">
        <v>83</v>
      </c>
      <c r="J57" s="71" t="s">
        <v>83</v>
      </c>
      <c r="K57" s="71" t="s">
        <v>83</v>
      </c>
    </row>
    <row r="58" spans="1:11" s="17" customFormat="1" ht="9" hidden="1" customHeight="1" x14ac:dyDescent="0.25">
      <c r="A58" s="79" t="s">
        <v>82</v>
      </c>
      <c r="B58" s="80"/>
      <c r="C58" s="7" t="s">
        <v>81</v>
      </c>
      <c r="D58" s="9">
        <v>40018</v>
      </c>
      <c r="E58" s="98"/>
      <c r="F58" s="71">
        <v>154716.37</v>
      </c>
      <c r="G58" s="71" t="s">
        <v>80</v>
      </c>
      <c r="H58" s="71" t="s">
        <v>80</v>
      </c>
      <c r="I58" s="71" t="s">
        <v>80</v>
      </c>
      <c r="J58" s="71" t="s">
        <v>80</v>
      </c>
      <c r="K58" s="71" t="s">
        <v>80</v>
      </c>
    </row>
    <row r="59" spans="1:11" s="17" customFormat="1" ht="9" hidden="1" customHeight="1" x14ac:dyDescent="0.25">
      <c r="A59" s="79" t="s">
        <v>79</v>
      </c>
      <c r="B59" s="80"/>
      <c r="C59" s="7" t="s">
        <v>78</v>
      </c>
      <c r="D59" s="9">
        <v>40210</v>
      </c>
      <c r="E59" s="98"/>
      <c r="F59" s="71">
        <v>30503.45</v>
      </c>
      <c r="G59" s="71" t="s">
        <v>77</v>
      </c>
      <c r="H59" s="71" t="s">
        <v>77</v>
      </c>
      <c r="I59" s="71" t="s">
        <v>77</v>
      </c>
      <c r="J59" s="71" t="s">
        <v>77</v>
      </c>
      <c r="K59" s="71" t="s">
        <v>77</v>
      </c>
    </row>
    <row r="60" spans="1:11" s="17" customFormat="1" ht="9" hidden="1" customHeight="1" x14ac:dyDescent="0.25">
      <c r="A60" s="101"/>
      <c r="B60" s="102"/>
      <c r="C60" s="103"/>
      <c r="D60" s="104"/>
      <c r="E60" s="105"/>
      <c r="F60" s="106"/>
      <c r="G60" s="106"/>
      <c r="H60" s="106"/>
      <c r="I60" s="106"/>
      <c r="J60" s="106"/>
      <c r="K60" s="106"/>
    </row>
    <row r="61" spans="1:11" ht="9" hidden="1" customHeight="1" x14ac:dyDescent="0.25">
      <c r="A61" s="107"/>
      <c r="B61" s="80"/>
      <c r="C61" s="7"/>
      <c r="D61" s="9"/>
      <c r="E61" s="98"/>
      <c r="F61" s="63"/>
      <c r="G61" s="63"/>
      <c r="H61" s="63"/>
      <c r="I61" s="63"/>
      <c r="J61" s="63"/>
      <c r="K61" s="45" t="s">
        <v>76</v>
      </c>
    </row>
    <row r="62" spans="1:11" ht="9.9499999999999993" customHeight="1" x14ac:dyDescent="0.25">
      <c r="A62" s="41" t="s">
        <v>75</v>
      </c>
      <c r="B62" s="53"/>
      <c r="C62" s="42"/>
      <c r="D62" s="43"/>
      <c r="E62" s="108"/>
      <c r="F62" s="109">
        <v>1777466.39</v>
      </c>
      <c r="G62" s="109">
        <v>1777466.39</v>
      </c>
      <c r="H62" s="109">
        <v>2166588.44</v>
      </c>
      <c r="I62" s="109">
        <v>2166588.44</v>
      </c>
      <c r="J62" s="109">
        <v>2166588.44</v>
      </c>
      <c r="K62" s="109">
        <v>2166588.44</v>
      </c>
    </row>
    <row r="63" spans="1:11" ht="18" x14ac:dyDescent="0.25">
      <c r="A63" s="79" t="s">
        <v>74</v>
      </c>
      <c r="B63" s="10"/>
      <c r="C63" s="110" t="s">
        <v>73</v>
      </c>
      <c r="D63" s="9">
        <v>37064</v>
      </c>
      <c r="E63" s="98"/>
      <c r="F63" s="63">
        <v>616413.41</v>
      </c>
      <c r="G63" s="63">
        <v>616413.41</v>
      </c>
      <c r="H63" s="63">
        <v>616413.41</v>
      </c>
      <c r="I63" s="63">
        <v>616413.41</v>
      </c>
      <c r="J63" s="63">
        <v>616413.41</v>
      </c>
      <c r="K63" s="63">
        <v>616413.41</v>
      </c>
    </row>
    <row r="64" spans="1:11" ht="9.9499999999999993" customHeight="1" x14ac:dyDescent="0.25">
      <c r="A64" s="79" t="s">
        <v>72</v>
      </c>
      <c r="B64" s="10"/>
      <c r="C64" s="7" t="s">
        <v>71</v>
      </c>
      <c r="D64" s="9">
        <v>37385</v>
      </c>
      <c r="E64" s="98"/>
      <c r="F64" s="63">
        <v>402335.62</v>
      </c>
      <c r="G64" s="63">
        <v>402335.62</v>
      </c>
      <c r="H64" s="63">
        <v>402335.62</v>
      </c>
      <c r="I64" s="63">
        <v>402335.62</v>
      </c>
      <c r="J64" s="63">
        <v>402335.62</v>
      </c>
      <c r="K64" s="63">
        <v>402335.62</v>
      </c>
    </row>
    <row r="65" spans="1:11" ht="9.9499999999999993" customHeight="1" x14ac:dyDescent="0.25">
      <c r="A65" s="79" t="s">
        <v>70</v>
      </c>
      <c r="B65" s="111"/>
      <c r="C65" s="7" t="s">
        <v>62</v>
      </c>
      <c r="D65" s="9">
        <v>41207</v>
      </c>
      <c r="E65" s="112"/>
      <c r="F65" s="63" t="s">
        <v>61</v>
      </c>
      <c r="G65" s="63" t="s">
        <v>61</v>
      </c>
      <c r="H65" s="63">
        <v>247887.59</v>
      </c>
      <c r="I65" s="63">
        <v>247887.59</v>
      </c>
      <c r="J65" s="63">
        <v>247887.59</v>
      </c>
      <c r="K65" s="63">
        <v>247887.59</v>
      </c>
    </row>
    <row r="66" spans="1:11" ht="18" x14ac:dyDescent="0.25">
      <c r="A66" s="79" t="s">
        <v>69</v>
      </c>
      <c r="B66" s="10"/>
      <c r="C66" s="10" t="s">
        <v>22</v>
      </c>
      <c r="D66" s="77" t="s">
        <v>64</v>
      </c>
      <c r="E66" s="98"/>
      <c r="F66" s="63">
        <v>218905.63</v>
      </c>
      <c r="G66" s="63">
        <v>218905.63</v>
      </c>
      <c r="H66" s="63">
        <v>218905.63</v>
      </c>
      <c r="I66" s="63">
        <v>218905.63</v>
      </c>
      <c r="J66" s="63">
        <v>218905.63</v>
      </c>
      <c r="K66" s="63">
        <v>218905.63</v>
      </c>
    </row>
    <row r="67" spans="1:11" ht="9.9499999999999993" customHeight="1" x14ac:dyDescent="0.25">
      <c r="A67" s="79" t="s">
        <v>68</v>
      </c>
      <c r="B67" s="10"/>
      <c r="C67" s="10" t="s">
        <v>67</v>
      </c>
      <c r="D67" s="9">
        <v>38309</v>
      </c>
      <c r="E67" s="98"/>
      <c r="F67" s="63">
        <v>202033.21</v>
      </c>
      <c r="G67" s="63">
        <v>202033.21</v>
      </c>
      <c r="H67" s="63">
        <v>202033.21</v>
      </c>
      <c r="I67" s="63">
        <v>202033.21</v>
      </c>
      <c r="J67" s="63">
        <v>202033.21</v>
      </c>
      <c r="K67" s="63">
        <v>202033.21</v>
      </c>
    </row>
    <row r="68" spans="1:11" ht="18" x14ac:dyDescent="0.25">
      <c r="A68" s="79" t="s">
        <v>66</v>
      </c>
      <c r="B68" s="10"/>
      <c r="C68" s="10" t="s">
        <v>65</v>
      </c>
      <c r="D68" s="77" t="s">
        <v>64</v>
      </c>
      <c r="E68" s="98"/>
      <c r="F68" s="63">
        <v>184468.38</v>
      </c>
      <c r="G68" s="63">
        <v>184468.38</v>
      </c>
      <c r="H68" s="63">
        <v>184468.38</v>
      </c>
      <c r="I68" s="63">
        <v>184468.38</v>
      </c>
      <c r="J68" s="63">
        <v>184468.38</v>
      </c>
      <c r="K68" s="63">
        <v>184468.38</v>
      </c>
    </row>
    <row r="69" spans="1:11" ht="9.9499999999999993" customHeight="1" x14ac:dyDescent="0.25">
      <c r="A69" s="79" t="s">
        <v>63</v>
      </c>
      <c r="B69" s="10"/>
      <c r="C69" s="110" t="s">
        <v>62</v>
      </c>
      <c r="D69" s="60">
        <v>41207</v>
      </c>
      <c r="E69" s="98"/>
      <c r="F69" s="63" t="s">
        <v>61</v>
      </c>
      <c r="G69" s="63" t="s">
        <v>61</v>
      </c>
      <c r="H69" s="63">
        <v>141234.46</v>
      </c>
      <c r="I69" s="63">
        <v>141234.46</v>
      </c>
      <c r="J69" s="63">
        <v>141234.46</v>
      </c>
      <c r="K69" s="63">
        <v>141234.46</v>
      </c>
    </row>
    <row r="70" spans="1:11" ht="9.9499999999999993" customHeight="1" x14ac:dyDescent="0.25">
      <c r="A70" s="79" t="s">
        <v>60</v>
      </c>
      <c r="B70" s="10"/>
      <c r="C70" s="10" t="s">
        <v>42</v>
      </c>
      <c r="D70" s="9">
        <v>39303</v>
      </c>
      <c r="E70" s="98"/>
      <c r="F70" s="63">
        <v>94967.679999999993</v>
      </c>
      <c r="G70" s="63">
        <v>94967.679999999993</v>
      </c>
      <c r="H70" s="63">
        <v>94967.679999999993</v>
      </c>
      <c r="I70" s="63">
        <v>94967.679999999993</v>
      </c>
      <c r="J70" s="63">
        <v>94967.679999999993</v>
      </c>
      <c r="K70" s="63">
        <v>94967.679999999993</v>
      </c>
    </row>
    <row r="71" spans="1:11" ht="9.9499999999999993" customHeight="1" x14ac:dyDescent="0.25">
      <c r="A71" s="79" t="s">
        <v>59</v>
      </c>
      <c r="B71" s="10"/>
      <c r="C71" s="7" t="s">
        <v>37</v>
      </c>
      <c r="D71" s="9">
        <v>32261</v>
      </c>
      <c r="E71" s="98"/>
      <c r="F71" s="63">
        <v>34744.699999999997</v>
      </c>
      <c r="G71" s="63">
        <v>34744.699999999997</v>
      </c>
      <c r="H71" s="63">
        <v>34744.699999999997</v>
      </c>
      <c r="I71" s="63">
        <v>34744.699999999997</v>
      </c>
      <c r="J71" s="63">
        <v>34744.699999999997</v>
      </c>
      <c r="K71" s="63">
        <v>34744.699999999997</v>
      </c>
    </row>
    <row r="72" spans="1:11" ht="9.9499999999999993" customHeight="1" x14ac:dyDescent="0.25">
      <c r="A72" s="79" t="s">
        <v>58</v>
      </c>
      <c r="B72" s="10"/>
      <c r="C72" s="113" t="s">
        <v>42</v>
      </c>
      <c r="D72" s="9">
        <v>40156</v>
      </c>
      <c r="E72" s="98"/>
      <c r="F72" s="114">
        <v>23597.759999999998</v>
      </c>
      <c r="G72" s="114">
        <v>23597.759999999998</v>
      </c>
      <c r="H72" s="114">
        <v>23597.759999999998</v>
      </c>
      <c r="I72" s="114">
        <v>23597.759999999998</v>
      </c>
      <c r="J72" s="114">
        <v>23597.759999999998</v>
      </c>
      <c r="K72" s="114">
        <v>23597.759999999998</v>
      </c>
    </row>
    <row r="73" spans="1:11" ht="5.0999999999999996" customHeight="1" x14ac:dyDescent="0.25">
      <c r="A73" s="115"/>
      <c r="B73" s="116"/>
      <c r="C73" s="117"/>
      <c r="D73" s="118"/>
      <c r="E73" s="119"/>
      <c r="F73" s="120"/>
      <c r="G73" s="120"/>
      <c r="H73" s="120"/>
      <c r="I73" s="120"/>
      <c r="J73" s="120"/>
      <c r="K73" s="120"/>
    </row>
    <row r="74" spans="1:11" ht="9.9499999999999993" customHeight="1" x14ac:dyDescent="0.25">
      <c r="A74" s="121" t="s">
        <v>57</v>
      </c>
      <c r="B74" s="111"/>
      <c r="C74" s="122"/>
      <c r="D74" s="123"/>
      <c r="E74" s="122"/>
      <c r="F74" s="124">
        <v>711818.48</v>
      </c>
      <c r="G74" s="124">
        <v>711818.48</v>
      </c>
      <c r="H74" s="124">
        <v>711818.48</v>
      </c>
      <c r="I74" s="124">
        <v>711818.48</v>
      </c>
      <c r="J74" s="124">
        <v>711818.48</v>
      </c>
      <c r="K74" s="124">
        <v>711818.48</v>
      </c>
    </row>
    <row r="75" spans="1:11" ht="9.9499999999999993" customHeight="1" x14ac:dyDescent="0.25">
      <c r="A75" s="79" t="s">
        <v>56</v>
      </c>
      <c r="B75" s="10"/>
      <c r="C75" s="7" t="s">
        <v>29</v>
      </c>
      <c r="D75" s="9">
        <v>38495</v>
      </c>
      <c r="E75" s="8"/>
      <c r="F75" s="3">
        <v>490550</v>
      </c>
      <c r="G75" s="3">
        <v>490550</v>
      </c>
      <c r="H75" s="3">
        <v>490550</v>
      </c>
      <c r="I75" s="3">
        <v>490550</v>
      </c>
      <c r="J75" s="3">
        <v>490550</v>
      </c>
      <c r="K75" s="3">
        <v>490550</v>
      </c>
    </row>
    <row r="76" spans="1:11" ht="9.9499999999999993" customHeight="1" x14ac:dyDescent="0.25">
      <c r="A76" s="79" t="s">
        <v>55</v>
      </c>
      <c r="B76" s="10"/>
      <c r="C76" s="7" t="s">
        <v>54</v>
      </c>
      <c r="D76" s="9">
        <v>37012</v>
      </c>
      <c r="E76" s="8"/>
      <c r="F76" s="3">
        <v>221268.48000000001</v>
      </c>
      <c r="G76" s="3">
        <v>221268.48000000001</v>
      </c>
      <c r="H76" s="3">
        <v>221268.48000000001</v>
      </c>
      <c r="I76" s="3">
        <v>221268.48000000001</v>
      </c>
      <c r="J76" s="3">
        <v>221268.48000000001</v>
      </c>
      <c r="K76" s="3">
        <v>221268.48000000001</v>
      </c>
    </row>
    <row r="77" spans="1:11" ht="9.9499999999999993" customHeight="1" x14ac:dyDescent="0.25">
      <c r="A77" s="79"/>
      <c r="B77" s="10"/>
      <c r="C77" s="7"/>
      <c r="D77" s="9"/>
      <c r="E77" s="8"/>
      <c r="F77" s="3"/>
      <c r="G77" s="3"/>
      <c r="H77" s="3"/>
      <c r="I77" s="3"/>
      <c r="J77" s="3"/>
      <c r="K77" s="3"/>
    </row>
    <row r="78" spans="1:11" ht="9.9499999999999993" customHeight="1" x14ac:dyDescent="0.25">
      <c r="A78" s="121" t="s">
        <v>53</v>
      </c>
      <c r="B78" s="111"/>
      <c r="C78" s="125"/>
      <c r="D78" s="126"/>
      <c r="E78" s="112"/>
      <c r="F78" s="124">
        <v>389986.99</v>
      </c>
      <c r="G78" s="124">
        <v>389986.99</v>
      </c>
      <c r="H78" s="124">
        <v>389986.99</v>
      </c>
      <c r="I78" s="124">
        <v>389986.99</v>
      </c>
      <c r="J78" s="124">
        <v>389986.99</v>
      </c>
      <c r="K78" s="124">
        <v>389986.99</v>
      </c>
    </row>
    <row r="79" spans="1:11" ht="9.9499999999999993" customHeight="1" x14ac:dyDescent="0.25">
      <c r="A79" s="79" t="s">
        <v>52</v>
      </c>
      <c r="B79" s="10"/>
      <c r="C79" s="7" t="s">
        <v>51</v>
      </c>
      <c r="D79" s="9">
        <v>31981</v>
      </c>
      <c r="E79" s="98"/>
      <c r="F79" s="3">
        <v>182000</v>
      </c>
      <c r="G79" s="3">
        <v>182000</v>
      </c>
      <c r="H79" s="3">
        <v>182000</v>
      </c>
      <c r="I79" s="3">
        <v>182000</v>
      </c>
      <c r="J79" s="3">
        <v>182000</v>
      </c>
      <c r="K79" s="3">
        <v>182000</v>
      </c>
    </row>
    <row r="80" spans="1:11" ht="9.9499999999999993" customHeight="1" x14ac:dyDescent="0.25">
      <c r="A80" s="79" t="s">
        <v>50</v>
      </c>
      <c r="B80" s="10"/>
      <c r="C80" s="7" t="s">
        <v>37</v>
      </c>
      <c r="D80" s="9">
        <v>31856</v>
      </c>
      <c r="E80" s="98"/>
      <c r="F80" s="3">
        <v>145818</v>
      </c>
      <c r="G80" s="3">
        <v>145818</v>
      </c>
      <c r="H80" s="3">
        <v>145818</v>
      </c>
      <c r="I80" s="3">
        <v>145818</v>
      </c>
      <c r="J80" s="3">
        <v>145818</v>
      </c>
      <c r="K80" s="3">
        <v>145818</v>
      </c>
    </row>
    <row r="81" spans="1:11" ht="9.9499999999999993" customHeight="1" x14ac:dyDescent="0.25">
      <c r="A81" s="79" t="s">
        <v>49</v>
      </c>
      <c r="B81" s="10"/>
      <c r="C81" s="7" t="s">
        <v>19</v>
      </c>
      <c r="D81" s="9">
        <v>31078</v>
      </c>
      <c r="E81" s="98"/>
      <c r="F81" s="3">
        <v>60000</v>
      </c>
      <c r="G81" s="3">
        <v>60000</v>
      </c>
      <c r="H81" s="3">
        <v>60000</v>
      </c>
      <c r="I81" s="3">
        <v>60000</v>
      </c>
      <c r="J81" s="3">
        <v>60000</v>
      </c>
      <c r="K81" s="3">
        <v>60000</v>
      </c>
    </row>
    <row r="82" spans="1:11" ht="9.9499999999999993" customHeight="1" x14ac:dyDescent="0.25">
      <c r="A82" s="79" t="s">
        <v>48</v>
      </c>
      <c r="B82" s="10"/>
      <c r="C82" s="7" t="s">
        <v>14</v>
      </c>
      <c r="D82" s="9">
        <v>31947</v>
      </c>
      <c r="E82" s="98"/>
      <c r="F82" s="3">
        <v>2078.38</v>
      </c>
      <c r="G82" s="3">
        <v>2078.38</v>
      </c>
      <c r="H82" s="3">
        <v>2078.38</v>
      </c>
      <c r="I82" s="3">
        <v>2078.38</v>
      </c>
      <c r="J82" s="3">
        <v>2078.38</v>
      </c>
      <c r="K82" s="3">
        <v>2078.38</v>
      </c>
    </row>
    <row r="83" spans="1:11" ht="9.9499999999999993" customHeight="1" x14ac:dyDescent="0.25">
      <c r="A83" s="79" t="s">
        <v>47</v>
      </c>
      <c r="B83" s="10"/>
      <c r="C83" s="7" t="s">
        <v>35</v>
      </c>
      <c r="D83" s="9">
        <v>30196</v>
      </c>
      <c r="E83" s="98"/>
      <c r="F83" s="3">
        <v>72.5</v>
      </c>
      <c r="G83" s="3">
        <v>72.5</v>
      </c>
      <c r="H83" s="3">
        <v>72.5</v>
      </c>
      <c r="I83" s="3">
        <v>72.5</v>
      </c>
      <c r="J83" s="3">
        <v>72.5</v>
      </c>
      <c r="K83" s="3">
        <v>72.5</v>
      </c>
    </row>
    <row r="84" spans="1:11" ht="18" x14ac:dyDescent="0.25">
      <c r="A84" s="75" t="s">
        <v>46</v>
      </c>
      <c r="B84" s="127"/>
      <c r="C84" s="128" t="s">
        <v>9</v>
      </c>
      <c r="D84" s="129">
        <v>29360</v>
      </c>
      <c r="E84" s="58"/>
      <c r="F84" s="130">
        <v>18.11</v>
      </c>
      <c r="G84" s="130">
        <v>18.11</v>
      </c>
      <c r="H84" s="130">
        <v>18.11</v>
      </c>
      <c r="I84" s="130">
        <v>18.11</v>
      </c>
      <c r="J84" s="130">
        <v>18.11</v>
      </c>
      <c r="K84" s="130">
        <v>18.11</v>
      </c>
    </row>
    <row r="85" spans="1:11" ht="5.0999999999999996" customHeight="1" x14ac:dyDescent="0.25">
      <c r="A85" s="131"/>
      <c r="B85" s="127"/>
      <c r="C85" s="7"/>
      <c r="D85" s="77"/>
      <c r="E85" s="125"/>
      <c r="F85" s="3"/>
      <c r="G85" s="3"/>
      <c r="H85" s="3"/>
      <c r="I85" s="3"/>
      <c r="J85" s="3"/>
      <c r="K85" s="3"/>
    </row>
    <row r="86" spans="1:11" ht="11.1" customHeight="1" x14ac:dyDescent="0.25">
      <c r="A86" s="121" t="s">
        <v>45</v>
      </c>
      <c r="B86" s="111"/>
      <c r="C86" s="122"/>
      <c r="D86" s="123"/>
      <c r="E86" s="122"/>
      <c r="F86" s="124">
        <v>317366.46999999997</v>
      </c>
      <c r="G86" s="124">
        <v>317366.46999999997</v>
      </c>
      <c r="H86" s="124">
        <v>317366.46999999997</v>
      </c>
      <c r="I86" s="124">
        <v>317366.46999999997</v>
      </c>
      <c r="J86" s="124">
        <v>317366.46999999997</v>
      </c>
      <c r="K86" s="124">
        <v>317366.46999999997</v>
      </c>
    </row>
    <row r="87" spans="1:11" ht="9.9499999999999993" customHeight="1" x14ac:dyDescent="0.25">
      <c r="A87" s="79" t="s">
        <v>44</v>
      </c>
      <c r="B87" s="10"/>
      <c r="C87" s="7" t="s">
        <v>22</v>
      </c>
      <c r="D87" s="9">
        <v>38216</v>
      </c>
      <c r="E87" s="8"/>
      <c r="F87" s="3">
        <v>215868.96</v>
      </c>
      <c r="G87" s="3">
        <v>215868.96</v>
      </c>
      <c r="H87" s="3">
        <v>215868.96</v>
      </c>
      <c r="I87" s="3">
        <v>215868.96</v>
      </c>
      <c r="J87" s="3">
        <v>215868.96</v>
      </c>
      <c r="K87" s="3">
        <v>215868.96</v>
      </c>
    </row>
    <row r="88" spans="1:11" ht="9.9499999999999993" customHeight="1" x14ac:dyDescent="0.25">
      <c r="A88" s="79" t="s">
        <v>43</v>
      </c>
      <c r="B88" s="10"/>
      <c r="C88" s="7" t="s">
        <v>42</v>
      </c>
      <c r="D88" s="9">
        <v>40156</v>
      </c>
      <c r="E88" s="8"/>
      <c r="F88" s="132">
        <v>39215.800000000003</v>
      </c>
      <c r="G88" s="132">
        <v>39215.800000000003</v>
      </c>
      <c r="H88" s="132">
        <v>39215.800000000003</v>
      </c>
      <c r="I88" s="132">
        <v>39215.800000000003</v>
      </c>
      <c r="J88" s="132">
        <v>39215.800000000003</v>
      </c>
      <c r="K88" s="132">
        <v>39215.800000000003</v>
      </c>
    </row>
    <row r="89" spans="1:11" ht="9.9499999999999993" customHeight="1" x14ac:dyDescent="0.25">
      <c r="A89" s="133" t="s">
        <v>41</v>
      </c>
      <c r="B89" s="134"/>
      <c r="C89" s="135" t="s">
        <v>14</v>
      </c>
      <c r="D89" s="129" t="s">
        <v>40</v>
      </c>
      <c r="E89" s="8"/>
      <c r="F89" s="3">
        <v>32124.87</v>
      </c>
      <c r="G89" s="3">
        <v>32124.87</v>
      </c>
      <c r="H89" s="3">
        <v>32124.87</v>
      </c>
      <c r="I89" s="3">
        <v>32124.87</v>
      </c>
      <c r="J89" s="3">
        <v>32124.87</v>
      </c>
      <c r="K89" s="3">
        <v>32124.87</v>
      </c>
    </row>
    <row r="90" spans="1:11" ht="9.9499999999999993" customHeight="1" x14ac:dyDescent="0.25">
      <c r="A90" s="79" t="s">
        <v>39</v>
      </c>
      <c r="B90" s="10"/>
      <c r="C90" s="7" t="s">
        <v>19</v>
      </c>
      <c r="D90" s="9">
        <v>39898</v>
      </c>
      <c r="E90" s="8"/>
      <c r="F90" s="132">
        <v>11543.74</v>
      </c>
      <c r="G90" s="132">
        <v>11543.74</v>
      </c>
      <c r="H90" s="132">
        <v>11543.74</v>
      </c>
      <c r="I90" s="132">
        <v>11543.74</v>
      </c>
      <c r="J90" s="132">
        <v>11543.74</v>
      </c>
      <c r="K90" s="132">
        <v>11543.74</v>
      </c>
    </row>
    <row r="91" spans="1:11" ht="9.9499999999999993" customHeight="1" x14ac:dyDescent="0.25">
      <c r="A91" s="79" t="s">
        <v>38</v>
      </c>
      <c r="B91" s="10"/>
      <c r="C91" s="7" t="s">
        <v>37</v>
      </c>
      <c r="D91" s="9">
        <v>27248</v>
      </c>
      <c r="E91" s="8"/>
      <c r="F91" s="3">
        <v>6815</v>
      </c>
      <c r="G91" s="3">
        <v>6815</v>
      </c>
      <c r="H91" s="3">
        <v>6815</v>
      </c>
      <c r="I91" s="3">
        <v>6815</v>
      </c>
      <c r="J91" s="3">
        <v>6815</v>
      </c>
      <c r="K91" s="3">
        <v>6815</v>
      </c>
    </row>
    <row r="92" spans="1:11" ht="9.9499999999999993" customHeight="1" x14ac:dyDescent="0.25">
      <c r="A92" s="79" t="s">
        <v>36</v>
      </c>
      <c r="B92" s="10"/>
      <c r="C92" s="7" t="s">
        <v>35</v>
      </c>
      <c r="D92" s="9">
        <v>29594</v>
      </c>
      <c r="E92" s="8"/>
      <c r="F92" s="3">
        <v>4500</v>
      </c>
      <c r="G92" s="3">
        <v>4500</v>
      </c>
      <c r="H92" s="3">
        <v>4500</v>
      </c>
      <c r="I92" s="3">
        <v>4500</v>
      </c>
      <c r="J92" s="3">
        <v>4500</v>
      </c>
      <c r="K92" s="3">
        <v>4500</v>
      </c>
    </row>
    <row r="93" spans="1:11" ht="9.9499999999999993" customHeight="1" x14ac:dyDescent="0.25">
      <c r="A93" s="79" t="s">
        <v>34</v>
      </c>
      <c r="B93" s="10"/>
      <c r="C93" s="7" t="s">
        <v>33</v>
      </c>
      <c r="D93" s="9">
        <v>31981</v>
      </c>
      <c r="E93" s="8"/>
      <c r="F93" s="3">
        <v>3635.5</v>
      </c>
      <c r="G93" s="3">
        <v>3635.5</v>
      </c>
      <c r="H93" s="3">
        <v>3635.5</v>
      </c>
      <c r="I93" s="3">
        <v>3635.5</v>
      </c>
      <c r="J93" s="3">
        <v>3635.5</v>
      </c>
      <c r="K93" s="3">
        <v>3635.5</v>
      </c>
    </row>
    <row r="94" spans="1:11" ht="9.9499999999999993" customHeight="1" x14ac:dyDescent="0.25">
      <c r="A94" s="79" t="s">
        <v>32</v>
      </c>
      <c r="B94" s="10"/>
      <c r="C94" s="7" t="s">
        <v>31</v>
      </c>
      <c r="D94" s="9">
        <v>32204</v>
      </c>
      <c r="E94" s="8"/>
      <c r="F94" s="3">
        <v>2972</v>
      </c>
      <c r="G94" s="3">
        <v>2972</v>
      </c>
      <c r="H94" s="3">
        <v>2972</v>
      </c>
      <c r="I94" s="3">
        <v>2972</v>
      </c>
      <c r="J94" s="3">
        <v>2972</v>
      </c>
      <c r="K94" s="3">
        <v>2972</v>
      </c>
    </row>
    <row r="95" spans="1:11" ht="9.9499999999999993" customHeight="1" x14ac:dyDescent="0.25">
      <c r="A95" s="79" t="s">
        <v>30</v>
      </c>
      <c r="B95" s="10"/>
      <c r="C95" s="7" t="s">
        <v>29</v>
      </c>
      <c r="D95" s="9">
        <v>30736</v>
      </c>
      <c r="E95" s="8"/>
      <c r="F95" s="3">
        <v>690.6</v>
      </c>
      <c r="G95" s="3">
        <v>690.6</v>
      </c>
      <c r="H95" s="3">
        <v>690.6</v>
      </c>
      <c r="I95" s="3">
        <v>690.6</v>
      </c>
      <c r="J95" s="3">
        <v>690.6</v>
      </c>
      <c r="K95" s="3">
        <v>690.6</v>
      </c>
    </row>
    <row r="96" spans="1:11" ht="5.0999999999999996" customHeight="1" x14ac:dyDescent="0.25">
      <c r="A96" s="79"/>
      <c r="B96" s="10"/>
      <c r="C96" s="7"/>
      <c r="D96" s="9"/>
      <c r="E96" s="8"/>
      <c r="F96" s="3"/>
      <c r="G96" s="3"/>
      <c r="H96" s="3"/>
      <c r="I96" s="3"/>
      <c r="J96" s="3"/>
      <c r="K96" s="3"/>
    </row>
    <row r="97" spans="1:11" ht="9.9499999999999993" customHeight="1" x14ac:dyDescent="0.25">
      <c r="A97" s="121" t="s">
        <v>28</v>
      </c>
      <c r="B97" s="111"/>
      <c r="C97" s="122"/>
      <c r="D97" s="123"/>
      <c r="E97" s="122"/>
      <c r="F97" s="124">
        <v>124735</v>
      </c>
      <c r="G97" s="124">
        <v>124735</v>
      </c>
      <c r="H97" s="124">
        <v>124735</v>
      </c>
      <c r="I97" s="124">
        <v>124735</v>
      </c>
      <c r="J97" s="124">
        <v>124735</v>
      </c>
      <c r="K97" s="124">
        <v>124735</v>
      </c>
    </row>
    <row r="98" spans="1:11" ht="9.9499999999999993" customHeight="1" x14ac:dyDescent="0.25">
      <c r="A98" s="79" t="s">
        <v>27</v>
      </c>
      <c r="B98" s="10"/>
      <c r="C98" s="7" t="s">
        <v>26</v>
      </c>
      <c r="D98" s="9">
        <v>27576</v>
      </c>
      <c r="E98" s="98"/>
      <c r="F98" s="3">
        <v>65000</v>
      </c>
      <c r="G98" s="3">
        <v>65000</v>
      </c>
      <c r="H98" s="3">
        <v>65000</v>
      </c>
      <c r="I98" s="3">
        <v>65000</v>
      </c>
      <c r="J98" s="3">
        <v>65000</v>
      </c>
      <c r="K98" s="3">
        <v>65000</v>
      </c>
    </row>
    <row r="99" spans="1:11" ht="9.9499999999999993" customHeight="1" x14ac:dyDescent="0.25">
      <c r="A99" s="79" t="s">
        <v>25</v>
      </c>
      <c r="B99" s="10"/>
      <c r="C99" s="7" t="s">
        <v>14</v>
      </c>
      <c r="D99" s="9">
        <v>28237</v>
      </c>
      <c r="E99" s="98"/>
      <c r="F99" s="3">
        <v>59735</v>
      </c>
      <c r="G99" s="3">
        <v>59735</v>
      </c>
      <c r="H99" s="3">
        <v>59735</v>
      </c>
      <c r="I99" s="3">
        <v>59735</v>
      </c>
      <c r="J99" s="3">
        <v>59735</v>
      </c>
      <c r="K99" s="3">
        <v>59735</v>
      </c>
    </row>
    <row r="100" spans="1:11" ht="5.0999999999999996" customHeight="1" x14ac:dyDescent="0.25">
      <c r="A100" s="79"/>
      <c r="B100" s="10"/>
      <c r="C100" s="7"/>
      <c r="D100" s="9"/>
      <c r="E100" s="98"/>
      <c r="F100" s="3"/>
      <c r="G100" s="3"/>
      <c r="H100" s="3"/>
      <c r="I100" s="3"/>
      <c r="J100" s="3"/>
      <c r="K100" s="3"/>
    </row>
    <row r="101" spans="1:11" ht="9.9499999999999993" customHeight="1" x14ac:dyDescent="0.25">
      <c r="A101" s="121" t="s">
        <v>24</v>
      </c>
      <c r="B101" s="111"/>
      <c r="C101" s="122"/>
      <c r="D101" s="123"/>
      <c r="E101" s="122"/>
      <c r="F101" s="124">
        <v>41279.379999999997</v>
      </c>
      <c r="G101" s="124">
        <v>41279.379999999997</v>
      </c>
      <c r="H101" s="124">
        <v>41279.379999999997</v>
      </c>
      <c r="I101" s="124">
        <v>41279.379999999997</v>
      </c>
      <c r="J101" s="124">
        <v>41279.379999999997</v>
      </c>
      <c r="K101" s="124">
        <v>41279.379999999997</v>
      </c>
    </row>
    <row r="102" spans="1:11" ht="9.9499999999999993" customHeight="1" x14ac:dyDescent="0.25">
      <c r="A102" s="136" t="s">
        <v>23</v>
      </c>
      <c r="B102" s="7"/>
      <c r="C102" s="7" t="s">
        <v>22</v>
      </c>
      <c r="D102" s="9">
        <v>29594</v>
      </c>
      <c r="E102" s="8"/>
      <c r="F102" s="3">
        <v>32592</v>
      </c>
      <c r="G102" s="3">
        <v>32592</v>
      </c>
      <c r="H102" s="3">
        <v>32592</v>
      </c>
      <c r="I102" s="3">
        <v>32592</v>
      </c>
      <c r="J102" s="3">
        <v>32592</v>
      </c>
      <c r="K102" s="3">
        <v>32592</v>
      </c>
    </row>
    <row r="103" spans="1:11" ht="9.9499999999999993" customHeight="1" x14ac:dyDescent="0.25">
      <c r="A103" s="137" t="s">
        <v>21</v>
      </c>
      <c r="B103" s="7"/>
      <c r="C103" s="7" t="s">
        <v>11</v>
      </c>
      <c r="D103" s="9">
        <v>37043</v>
      </c>
      <c r="E103" s="8"/>
      <c r="F103" s="132">
        <v>5887.38</v>
      </c>
      <c r="G103" s="132">
        <v>5887.38</v>
      </c>
      <c r="H103" s="132">
        <v>5887.38</v>
      </c>
      <c r="I103" s="132">
        <v>5887.38</v>
      </c>
      <c r="J103" s="132">
        <v>5887.38</v>
      </c>
      <c r="K103" s="132">
        <v>5887.38</v>
      </c>
    </row>
    <row r="104" spans="1:11" ht="9.9499999999999993" customHeight="1" x14ac:dyDescent="0.25">
      <c r="A104" s="136" t="s">
        <v>20</v>
      </c>
      <c r="B104" s="7"/>
      <c r="C104" s="7" t="s">
        <v>19</v>
      </c>
      <c r="D104" s="9">
        <v>27248</v>
      </c>
      <c r="E104" s="8"/>
      <c r="F104" s="3">
        <v>2500</v>
      </c>
      <c r="G104" s="3">
        <v>2500</v>
      </c>
      <c r="H104" s="3">
        <v>2500</v>
      </c>
      <c r="I104" s="3">
        <v>2500</v>
      </c>
      <c r="J104" s="3">
        <v>2500</v>
      </c>
      <c r="K104" s="3">
        <v>2500</v>
      </c>
    </row>
    <row r="105" spans="1:11" ht="9.9499999999999993" customHeight="1" x14ac:dyDescent="0.25">
      <c r="A105" s="136" t="s">
        <v>18</v>
      </c>
      <c r="B105" s="7"/>
      <c r="C105" s="7" t="s">
        <v>17</v>
      </c>
      <c r="D105" s="9">
        <v>29447</v>
      </c>
      <c r="E105" s="8"/>
      <c r="F105" s="3">
        <v>300</v>
      </c>
      <c r="G105" s="3">
        <v>300</v>
      </c>
      <c r="H105" s="3">
        <v>300</v>
      </c>
      <c r="I105" s="3">
        <v>300</v>
      </c>
      <c r="J105" s="3">
        <v>300</v>
      </c>
      <c r="K105" s="3">
        <v>300</v>
      </c>
    </row>
    <row r="106" spans="1:11" ht="5.0999999999999996" customHeight="1" x14ac:dyDescent="0.25">
      <c r="A106" s="136"/>
      <c r="B106" s="7"/>
      <c r="C106" s="7"/>
      <c r="D106" s="9"/>
      <c r="E106" s="8"/>
      <c r="F106" s="3"/>
      <c r="G106" s="3"/>
      <c r="H106" s="3"/>
      <c r="I106" s="3"/>
      <c r="J106" s="3"/>
      <c r="K106" s="3"/>
    </row>
    <row r="107" spans="1:11" ht="9.9499999999999993" customHeight="1" x14ac:dyDescent="0.25">
      <c r="A107" s="121" t="s">
        <v>16</v>
      </c>
      <c r="B107" s="111"/>
      <c r="C107" s="4"/>
      <c r="D107" s="123"/>
      <c r="E107" s="122"/>
      <c r="F107" s="124">
        <v>8591.91</v>
      </c>
      <c r="G107" s="124">
        <v>20775.11</v>
      </c>
      <c r="H107" s="124">
        <v>20775.11</v>
      </c>
      <c r="I107" s="124">
        <v>20775.11</v>
      </c>
      <c r="J107" s="124">
        <v>20775.11</v>
      </c>
      <c r="K107" s="124">
        <v>20775.11</v>
      </c>
    </row>
    <row r="108" spans="1:11" ht="9.9499999999999993" customHeight="1" x14ac:dyDescent="0.25">
      <c r="A108" s="79" t="s">
        <v>15</v>
      </c>
      <c r="B108" s="10"/>
      <c r="C108" s="7" t="s">
        <v>14</v>
      </c>
      <c r="D108" s="9">
        <v>40745</v>
      </c>
      <c r="E108" s="8"/>
      <c r="F108" s="138" t="s">
        <v>13</v>
      </c>
      <c r="G108" s="138">
        <v>12183.2</v>
      </c>
      <c r="H108" s="138">
        <v>12183.2</v>
      </c>
      <c r="I108" s="138">
        <v>12183.2</v>
      </c>
      <c r="J108" s="138">
        <v>12183.2</v>
      </c>
      <c r="K108" s="138">
        <v>12183.2</v>
      </c>
    </row>
    <row r="109" spans="1:11" ht="9.9499999999999993" customHeight="1" x14ac:dyDescent="0.25">
      <c r="A109" s="79" t="s">
        <v>12</v>
      </c>
      <c r="B109" s="10"/>
      <c r="C109" s="7" t="s">
        <v>11</v>
      </c>
      <c r="D109" s="9">
        <v>38905</v>
      </c>
      <c r="E109" s="8"/>
      <c r="F109" s="138">
        <v>8328.64</v>
      </c>
      <c r="G109" s="138">
        <v>8328.64</v>
      </c>
      <c r="H109" s="138">
        <v>8328.64</v>
      </c>
      <c r="I109" s="138">
        <v>8328.64</v>
      </c>
      <c r="J109" s="138">
        <v>8328.64</v>
      </c>
      <c r="K109" s="138">
        <v>8328.64</v>
      </c>
    </row>
    <row r="110" spans="1:11" ht="9.9499999999999993" customHeight="1" x14ac:dyDescent="0.25">
      <c r="A110" s="79" t="s">
        <v>10</v>
      </c>
      <c r="B110" s="10"/>
      <c r="C110" s="7" t="s">
        <v>9</v>
      </c>
      <c r="D110" s="9">
        <v>38960</v>
      </c>
      <c r="E110" s="139"/>
      <c r="F110" s="138">
        <v>263.27</v>
      </c>
      <c r="G110" s="138">
        <v>263.27</v>
      </c>
      <c r="H110" s="138">
        <v>263.27</v>
      </c>
      <c r="I110" s="138">
        <v>263.27</v>
      </c>
      <c r="J110" s="138">
        <v>263.27</v>
      </c>
      <c r="K110" s="138">
        <v>263.27</v>
      </c>
    </row>
    <row r="111" spans="1:11" ht="3" customHeight="1" x14ac:dyDescent="0.25">
      <c r="A111" s="16"/>
      <c r="B111" s="15"/>
      <c r="C111" s="14"/>
      <c r="D111" s="13"/>
      <c r="E111" s="12"/>
      <c r="F111" s="11"/>
      <c r="G111" s="11"/>
      <c r="H111" s="11"/>
      <c r="I111" s="11"/>
      <c r="J111" s="11"/>
      <c r="K111" s="11"/>
    </row>
    <row r="112" spans="1:11" ht="10.5" customHeight="1" x14ac:dyDescent="0.25">
      <c r="A112" s="7" t="s">
        <v>8</v>
      </c>
      <c r="B112" s="10"/>
      <c r="C112" s="7"/>
      <c r="D112" s="9"/>
      <c r="E112" s="8"/>
      <c r="F112" s="3"/>
      <c r="G112" s="3"/>
      <c r="H112" s="3"/>
      <c r="I112" s="3"/>
      <c r="J112" s="3"/>
      <c r="K112" s="3"/>
    </row>
    <row r="113" spans="1:11" ht="9.75" customHeight="1" x14ac:dyDescent="0.25">
      <c r="A113" s="7" t="s">
        <v>7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</row>
    <row r="114" spans="1:11" ht="10.5" customHeight="1" x14ac:dyDescent="0.25">
      <c r="A114" s="7" t="s">
        <v>6</v>
      </c>
      <c r="B114" s="7"/>
      <c r="C114" s="7"/>
      <c r="D114" s="7"/>
      <c r="E114" s="7"/>
      <c r="F114" s="7"/>
      <c r="G114" s="7"/>
      <c r="H114" s="7"/>
      <c r="I114" s="7"/>
      <c r="J114" s="7"/>
      <c r="K114" s="7"/>
    </row>
    <row r="115" spans="1:11" ht="9" customHeight="1" x14ac:dyDescent="0.25">
      <c r="A115" s="7" t="s">
        <v>5</v>
      </c>
      <c r="B115" s="7"/>
      <c r="C115" s="7"/>
      <c r="D115" s="7"/>
      <c r="E115" s="7"/>
      <c r="F115" s="7"/>
      <c r="G115" s="7"/>
      <c r="H115" s="7"/>
      <c r="I115" s="7"/>
      <c r="J115" s="7"/>
      <c r="K115" s="7"/>
    </row>
    <row r="116" spans="1:11" ht="9" customHeight="1" x14ac:dyDescent="0.25">
      <c r="A116" s="7" t="s">
        <v>4</v>
      </c>
      <c r="B116" s="7"/>
      <c r="C116" s="7"/>
      <c r="D116" s="7"/>
      <c r="E116" s="7"/>
      <c r="F116" s="7"/>
      <c r="G116" s="7"/>
      <c r="H116" s="7"/>
      <c r="I116" s="7"/>
      <c r="J116" s="7"/>
      <c r="K116" s="7"/>
    </row>
    <row r="117" spans="1:11" ht="9" customHeight="1" x14ac:dyDescent="0.25">
      <c r="A117" s="7" t="s">
        <v>3</v>
      </c>
      <c r="B117" s="7"/>
      <c r="C117" s="7"/>
      <c r="D117" s="7"/>
      <c r="E117" s="7"/>
      <c r="F117" s="7"/>
      <c r="G117" s="7"/>
      <c r="H117" s="7"/>
      <c r="I117" s="7"/>
      <c r="J117" s="7"/>
      <c r="K117" s="7"/>
    </row>
    <row r="118" spans="1:11" ht="9" customHeight="1" x14ac:dyDescent="0.25">
      <c r="A118" s="7" t="s">
        <v>2</v>
      </c>
      <c r="B118" s="7"/>
      <c r="C118" s="7"/>
      <c r="D118" s="7"/>
      <c r="E118" s="7"/>
      <c r="F118" s="7"/>
      <c r="G118" s="7"/>
      <c r="H118" s="7"/>
      <c r="I118" s="7"/>
      <c r="J118" s="7"/>
      <c r="K118" s="7"/>
    </row>
    <row r="119" spans="1:11" ht="9" customHeight="1" x14ac:dyDescent="0.25">
      <c r="A119" s="7" t="s">
        <v>1</v>
      </c>
      <c r="B119" s="7"/>
      <c r="C119" s="7"/>
      <c r="D119" s="7"/>
      <c r="E119" s="7"/>
      <c r="F119" s="7"/>
      <c r="G119" s="7"/>
      <c r="H119" s="7"/>
      <c r="I119" s="7"/>
      <c r="J119" s="7"/>
      <c r="K119" s="7"/>
    </row>
    <row r="120" spans="1:11" ht="11.25" customHeight="1" x14ac:dyDescent="0.25">
      <c r="A120" s="6" t="s">
        <v>0</v>
      </c>
      <c r="B120" s="6"/>
      <c r="C120" s="4"/>
      <c r="D120" s="5"/>
      <c r="E120" s="4"/>
      <c r="F120" s="3"/>
      <c r="G120" s="3"/>
      <c r="H120" s="3"/>
      <c r="I120" s="3"/>
      <c r="J120" s="3"/>
      <c r="K120" s="3"/>
    </row>
    <row r="121" spans="1:1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</sheetData>
  <pageMargins left="1.9685039370078741" right="1.9685039370078741" top="1.9685039370078741" bottom="1.9685039370078741" header="0.31496062992125984" footer="0.27559055118110237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8</vt:lpstr>
      <vt:lpstr>'8'!Área_de_impresión</vt:lpstr>
      <vt:lpstr>'8'!Títulos_a_imprimir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2016-08-04T20:23:39Z</dcterms:created>
  <dcterms:modified xsi:type="dcterms:W3CDTF">2016-08-04T20:24:34Z</dcterms:modified>
</cp:coreProperties>
</file>