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trujillo\Desktop\LE_Trabajo_Domestico\cuadros\"/>
    </mc:Choice>
  </mc:AlternateContent>
  <bookViews>
    <workbookView xWindow="0" yWindow="0" windowWidth="21600" windowHeight="8535"/>
  </bookViews>
  <sheets>
    <sheet name="Anexo 6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0" i="1"/>
  <c r="D29" i="1"/>
  <c r="D28" i="1"/>
  <c r="D27" i="1"/>
  <c r="D26" i="1"/>
  <c r="D25" i="1"/>
  <c r="D14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<sst xmlns="http://schemas.openxmlformats.org/spreadsheetml/2006/main" count="24" uniqueCount="20">
  <si>
    <t>ANEXO 6</t>
  </si>
  <si>
    <t>VALOR ECONÓMICO DEL TRABAJO DOMÉSTICO EN COLOMBIA Y MÉXICO</t>
  </si>
  <si>
    <t>COLOMBIA: VALOR ECONÓMICO DEL TRABAJO DOMÉSTICO Y DE CUIDADOS NO REMUNERADO (TDCNR) RESPECTO AL PBI SEGÚN TIPO DE FUNCIÓN, 2012</t>
  </si>
  <si>
    <t>Función</t>
  </si>
  <si>
    <t>Porcentaje</t>
  </si>
  <si>
    <t>Limpieza y mantenimiento del hogar</t>
  </si>
  <si>
    <t>Alimentación</t>
  </si>
  <si>
    <t>Mantenimiento de Vestuario</t>
  </si>
  <si>
    <t>Compras y administración del hogar</t>
  </si>
  <si>
    <t>Cuidado y apoyo de personas</t>
  </si>
  <si>
    <t>Trabajo voluntario</t>
  </si>
  <si>
    <t>Valor del TDCNR</t>
  </si>
  <si>
    <t>Fuente:  Departamento Administrativo Nacional de Estadística (DANE) de Colombia - Dirección de Síntesis y Cuentas Nacionales (DSCN), Grupo Cuenta Satélite de Economía del Cuidado</t>
  </si>
  <si>
    <t>MÉXICO: VALOR DEL TRABAJO NO REMUNERADO DE LOS HOGARES (TNRH) RESPECTO AL PBI SEGÚN TIPO DE FUNCIÓN, 2014</t>
  </si>
  <si>
    <t>Limpieza y mantenimiento a la vivienda</t>
  </si>
  <si>
    <t>Limpieza y cuidado a la ropa y el calzado</t>
  </si>
  <si>
    <t>Cuidados y apoyo</t>
  </si>
  <si>
    <t>Ayuda a otros hogares y trabajo voluntario</t>
  </si>
  <si>
    <t>Valor económico del TNRH</t>
  </si>
  <si>
    <t>Fuente:  Instituto Nacional de Estadística y Geografía (INEGI) de México - Boletín de prensa Nº 550/15 del 11 de Diciembre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</si>
</sst>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7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9E7FF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/>
      <right/>
      <top/>
      <bottom style="thin">
        <color rgb="FF0070C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 wrapText="1"/>
    </xf>
    <xf numFmtId="0" fontId="0" fillId="2" borderId="0" xfId="0" applyFont="1" applyFill="1" applyBorder="1"/>
    <xf numFmtId="0" fontId="3" fillId="3" borderId="1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164" fontId="3" fillId="3" borderId="0" xfId="0" applyNumberFormat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vertical="center"/>
    </xf>
    <xf numFmtId="164" fontId="3" fillId="3" borderId="3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vertical="center" wrapText="1"/>
    </xf>
    <xf numFmtId="164" fontId="6" fillId="5" borderId="1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 wrapText="1"/>
    </xf>
    <xf numFmtId="165" fontId="6" fillId="2" borderId="0" xfId="0" applyNumberFormat="1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 wrapText="1"/>
    </xf>
    <xf numFmtId="165" fontId="3" fillId="3" borderId="0" xfId="0" applyNumberFormat="1" applyFont="1" applyFill="1" applyBorder="1" applyAlignment="1">
      <alignment horizontal="right" vertical="center"/>
    </xf>
    <xf numFmtId="165" fontId="3" fillId="3" borderId="3" xfId="0" applyNumberFormat="1" applyFont="1" applyFill="1" applyBorder="1" applyAlignment="1">
      <alignment horizontal="right" vertical="center"/>
    </xf>
    <xf numFmtId="165" fontId="6" fillId="5" borderId="1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K33"/>
  <sheetViews>
    <sheetView showGridLines="0" tabSelected="1" workbookViewId="0">
      <selection activeCell="B2" sqref="B2:E2"/>
    </sheetView>
  </sheetViews>
  <sheetFormatPr baseColWidth="10" defaultRowHeight="12.75" x14ac:dyDescent="0.2"/>
  <cols>
    <col min="1" max="1" width="4.7109375" style="1" customWidth="1"/>
    <col min="2" max="2" width="11.42578125" style="1"/>
    <col min="3" max="3" width="48.42578125" style="1" customWidth="1"/>
    <col min="4" max="5" width="11.42578125" style="1"/>
    <col min="6" max="6" width="1.5703125" style="1" customWidth="1"/>
    <col min="7" max="7" width="11.42578125" style="1"/>
    <col min="8" max="8" width="48.42578125" style="1" customWidth="1"/>
    <col min="9" max="9" width="2.7109375" style="1" customWidth="1"/>
    <col min="10" max="16384" width="11.42578125" style="1"/>
  </cols>
  <sheetData>
    <row r="1" spans="2:11" ht="15" x14ac:dyDescent="0.2">
      <c r="C1" s="2" t="s">
        <v>0</v>
      </c>
      <c r="D1" s="2"/>
      <c r="E1" s="3"/>
      <c r="F1" s="3"/>
      <c r="G1" s="3"/>
      <c r="H1" s="3"/>
      <c r="I1" s="3"/>
      <c r="J1" s="3"/>
    </row>
    <row r="2" spans="2:11" ht="15" customHeight="1" x14ac:dyDescent="0.2">
      <c r="B2" s="2" t="s">
        <v>1</v>
      </c>
      <c r="C2" s="2"/>
      <c r="D2" s="2"/>
      <c r="E2" s="2"/>
      <c r="F2" s="3"/>
      <c r="G2" s="3"/>
      <c r="H2" s="3"/>
      <c r="I2" s="3"/>
      <c r="J2" s="3"/>
    </row>
    <row r="3" spans="2:11" x14ac:dyDescent="0.2">
      <c r="B3" s="4"/>
      <c r="C3" s="4"/>
      <c r="D3" s="4"/>
      <c r="E3" s="4"/>
      <c r="G3" s="4"/>
      <c r="H3" s="4"/>
      <c r="I3" s="4"/>
      <c r="J3" s="4"/>
      <c r="K3" s="4"/>
    </row>
    <row r="4" spans="2:11" ht="53.25" customHeight="1" x14ac:dyDescent="0.25">
      <c r="B4" s="4"/>
      <c r="C4" s="2" t="s">
        <v>2</v>
      </c>
      <c r="D4" s="2"/>
      <c r="E4" s="5"/>
      <c r="F4" s="6"/>
      <c r="G4" s="5"/>
      <c r="H4" s="3"/>
      <c r="I4" s="3"/>
      <c r="J4" s="3"/>
      <c r="K4" s="4"/>
    </row>
    <row r="5" spans="2:11" ht="5.25" customHeight="1" thickBot="1" x14ac:dyDescent="0.25">
      <c r="B5" s="4"/>
      <c r="C5" s="7"/>
      <c r="D5" s="7"/>
      <c r="E5" s="4"/>
      <c r="G5" s="4"/>
      <c r="H5" s="3"/>
      <c r="I5" s="3"/>
      <c r="J5" s="3"/>
      <c r="K5" s="4"/>
    </row>
    <row r="6" spans="2:11" ht="15" customHeight="1" x14ac:dyDescent="0.2">
      <c r="B6" s="4"/>
      <c r="C6" s="8" t="s">
        <v>3</v>
      </c>
      <c r="D6" s="9" t="s">
        <v>4</v>
      </c>
      <c r="E6" s="10"/>
      <c r="G6" s="11"/>
      <c r="H6" s="12"/>
      <c r="I6" s="12"/>
      <c r="J6" s="13"/>
      <c r="K6" s="4"/>
    </row>
    <row r="7" spans="2:11" ht="15" customHeight="1" x14ac:dyDescent="0.2">
      <c r="B7" s="4"/>
      <c r="C7" s="14"/>
      <c r="D7" s="15"/>
      <c r="E7" s="10"/>
      <c r="G7" s="11"/>
      <c r="H7" s="12"/>
      <c r="I7" s="12"/>
      <c r="J7" s="13"/>
      <c r="K7" s="4"/>
    </row>
    <row r="8" spans="2:11" ht="6" customHeight="1" x14ac:dyDescent="0.2">
      <c r="B8" s="4"/>
      <c r="C8" s="4"/>
      <c r="D8" s="4"/>
      <c r="E8" s="4"/>
      <c r="G8" s="4"/>
      <c r="H8" s="16"/>
      <c r="I8" s="16"/>
      <c r="J8" s="16"/>
      <c r="K8" s="4"/>
    </row>
    <row r="9" spans="2:11" x14ac:dyDescent="0.2">
      <c r="B9" s="4"/>
      <c r="C9" s="4" t="s">
        <v>5</v>
      </c>
      <c r="D9" s="17">
        <f>0.045*100</f>
        <v>4.5</v>
      </c>
      <c r="E9" s="4"/>
      <c r="G9" s="18"/>
      <c r="H9" s="16"/>
      <c r="I9" s="16"/>
      <c r="J9" s="19"/>
      <c r="K9" s="4"/>
    </row>
    <row r="10" spans="2:11" x14ac:dyDescent="0.2">
      <c r="B10" s="4"/>
      <c r="C10" s="20" t="s">
        <v>6</v>
      </c>
      <c r="D10" s="17">
        <f>0.062*100</f>
        <v>6.2</v>
      </c>
      <c r="E10" s="4"/>
      <c r="G10" s="18"/>
      <c r="H10" s="16"/>
      <c r="I10" s="16"/>
      <c r="J10" s="19"/>
      <c r="K10" s="4"/>
    </row>
    <row r="11" spans="2:11" x14ac:dyDescent="0.2">
      <c r="B11" s="4"/>
      <c r="C11" s="4" t="s">
        <v>7</v>
      </c>
      <c r="D11" s="17">
        <f>0.04*100</f>
        <v>4</v>
      </c>
      <c r="E11" s="4"/>
      <c r="G11" s="18"/>
      <c r="H11" s="16"/>
      <c r="I11" s="16"/>
      <c r="J11" s="19"/>
      <c r="K11" s="4"/>
    </row>
    <row r="12" spans="2:11" x14ac:dyDescent="0.2">
      <c r="B12" s="4"/>
      <c r="C12" s="4" t="s">
        <v>8</v>
      </c>
      <c r="D12" s="17">
        <f>0.022*100</f>
        <v>2.1999999999999997</v>
      </c>
      <c r="E12" s="4"/>
      <c r="G12" s="18"/>
      <c r="H12" s="16"/>
      <c r="I12" s="16"/>
      <c r="J12" s="19"/>
      <c r="K12" s="4"/>
    </row>
    <row r="13" spans="2:11" x14ac:dyDescent="0.2">
      <c r="B13" s="4"/>
      <c r="C13" s="4" t="s">
        <v>9</v>
      </c>
      <c r="D13" s="17">
        <f>0.03*100</f>
        <v>3</v>
      </c>
      <c r="E13" s="4"/>
      <c r="G13" s="18"/>
      <c r="H13" s="16"/>
      <c r="I13" s="16"/>
      <c r="J13" s="19"/>
      <c r="K13" s="4"/>
    </row>
    <row r="14" spans="2:11" x14ac:dyDescent="0.2">
      <c r="B14" s="4"/>
      <c r="C14" s="4" t="s">
        <v>10</v>
      </c>
      <c r="D14" s="17">
        <f>0.005*100</f>
        <v>0.5</v>
      </c>
      <c r="E14" s="4"/>
      <c r="G14" s="18"/>
      <c r="H14" s="16"/>
      <c r="I14" s="16"/>
      <c r="J14" s="19"/>
      <c r="K14" s="4"/>
    </row>
    <row r="15" spans="2:11" ht="5.25" customHeight="1" x14ac:dyDescent="0.2">
      <c r="B15" s="4"/>
      <c r="C15" s="21"/>
      <c r="D15" s="22"/>
      <c r="E15" s="4"/>
      <c r="G15" s="18"/>
      <c r="H15" s="16"/>
      <c r="I15" s="16"/>
      <c r="J15" s="19"/>
      <c r="K15" s="4"/>
    </row>
    <row r="16" spans="2:11" ht="30" customHeight="1" thickBot="1" x14ac:dyDescent="0.25">
      <c r="B16" s="4"/>
      <c r="C16" s="23" t="s">
        <v>11</v>
      </c>
      <c r="D16" s="24">
        <v>20.399999999999999</v>
      </c>
      <c r="E16" s="4"/>
      <c r="G16" s="18"/>
      <c r="H16" s="25"/>
      <c r="I16" s="16"/>
      <c r="J16" s="26"/>
      <c r="K16" s="4"/>
    </row>
    <row r="17" spans="2:11" ht="34.5" customHeight="1" x14ac:dyDescent="0.2">
      <c r="B17" s="4"/>
      <c r="C17" s="27" t="s">
        <v>12</v>
      </c>
      <c r="D17" s="27"/>
      <c r="E17" s="4"/>
      <c r="G17" s="4"/>
      <c r="H17" s="28"/>
      <c r="I17" s="28"/>
      <c r="J17" s="28"/>
      <c r="K17" s="4"/>
    </row>
    <row r="18" spans="2:11" x14ac:dyDescent="0.2">
      <c r="B18" s="4"/>
      <c r="C18" s="29"/>
      <c r="D18" s="29"/>
      <c r="E18" s="29"/>
      <c r="G18" s="29"/>
      <c r="H18" s="4"/>
      <c r="I18" s="4"/>
      <c r="J18" s="4"/>
      <c r="K18" s="4"/>
    </row>
    <row r="20" spans="2:11" ht="38.25" customHeight="1" x14ac:dyDescent="0.2">
      <c r="C20" s="2" t="s">
        <v>13</v>
      </c>
      <c r="D20" s="2"/>
    </row>
    <row r="21" spans="2:11" ht="5.25" customHeight="1" thickBot="1" x14ac:dyDescent="0.25">
      <c r="C21" s="7"/>
      <c r="D21" s="7"/>
    </row>
    <row r="22" spans="2:11" x14ac:dyDescent="0.2">
      <c r="C22" s="8" t="s">
        <v>3</v>
      </c>
      <c r="D22" s="9" t="s">
        <v>4</v>
      </c>
    </row>
    <row r="23" spans="2:11" x14ac:dyDescent="0.2">
      <c r="C23" s="14"/>
      <c r="D23" s="15"/>
    </row>
    <row r="24" spans="2:11" x14ac:dyDescent="0.2">
      <c r="C24" s="4"/>
      <c r="D24" s="4"/>
    </row>
    <row r="25" spans="2:11" x14ac:dyDescent="0.2">
      <c r="C25" s="4" t="s">
        <v>14</v>
      </c>
      <c r="D25" s="30">
        <f>0.039*100</f>
        <v>3.9</v>
      </c>
    </row>
    <row r="26" spans="2:11" x14ac:dyDescent="0.2">
      <c r="C26" s="4" t="s">
        <v>6</v>
      </c>
      <c r="D26" s="30">
        <f>0.046*100</f>
        <v>4.5999999999999996</v>
      </c>
    </row>
    <row r="27" spans="2:11" x14ac:dyDescent="0.2">
      <c r="C27" s="4" t="s">
        <v>15</v>
      </c>
      <c r="D27" s="30">
        <f>0.017*100</f>
        <v>1.7000000000000002</v>
      </c>
    </row>
    <row r="28" spans="2:11" x14ac:dyDescent="0.2">
      <c r="C28" s="4" t="s">
        <v>8</v>
      </c>
      <c r="D28" s="30">
        <f>0.032*100</f>
        <v>3.2</v>
      </c>
    </row>
    <row r="29" spans="2:11" x14ac:dyDescent="0.2">
      <c r="C29" s="4" t="s">
        <v>16</v>
      </c>
      <c r="D29" s="30">
        <f>0.083*100</f>
        <v>8.3000000000000007</v>
      </c>
    </row>
    <row r="30" spans="2:11" x14ac:dyDescent="0.2">
      <c r="C30" s="4" t="s">
        <v>17</v>
      </c>
      <c r="D30" s="30">
        <f>0.025*100</f>
        <v>2.5</v>
      </c>
    </row>
    <row r="31" spans="2:11" x14ac:dyDescent="0.2">
      <c r="C31" s="21"/>
      <c r="D31" s="31"/>
    </row>
    <row r="32" spans="2:11" ht="30" customHeight="1" thickBot="1" x14ac:dyDescent="0.25">
      <c r="C32" s="23" t="s">
        <v>18</v>
      </c>
      <c r="D32" s="32">
        <f>0.242*100</f>
        <v>24.2</v>
      </c>
    </row>
    <row r="33" spans="3:4" ht="27.75" customHeight="1" x14ac:dyDescent="0.2">
      <c r="C33" s="33" t="s">
        <v>19</v>
      </c>
      <c r="D33" s="33"/>
    </row>
  </sheetData>
  <mergeCells count="13">
    <mergeCell ref="C33:D33"/>
    <mergeCell ref="J6:J7"/>
    <mergeCell ref="C17:D17"/>
    <mergeCell ref="H17:J17"/>
    <mergeCell ref="C20:D20"/>
    <mergeCell ref="C22:C23"/>
    <mergeCell ref="D22:D23"/>
    <mergeCell ref="C1:D1"/>
    <mergeCell ref="B2:E2"/>
    <mergeCell ref="C4:D4"/>
    <mergeCell ref="C6:C7"/>
    <mergeCell ref="D6:D7"/>
    <mergeCell ref="H6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2016-06-14T17:12:12Z</dcterms:created>
  <dcterms:modified xsi:type="dcterms:W3CDTF">2016-06-14T17:12:17Z</dcterms:modified>
</cp:coreProperties>
</file>