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9780" yWindow="-15" windowWidth="9405" windowHeight="11205" tabRatio="602"/>
  </bookViews>
  <sheets>
    <sheet name="C36" sheetId="15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Regression_Int" localSheetId="0" hidden="1">1</definedName>
    <definedName name="_Sort" hidden="1">#REF!</definedName>
    <definedName name="A_impresión_IM" localSheetId="0">'C36'!$A$1:$H$35</definedName>
    <definedName name="A_impresión_IM">#REF!</definedName>
    <definedName name="_xlnm.Print_Area" localSheetId="0">'C36'!$A$1:$H$35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G11" i="15" l="1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10" i="15"/>
  <c r="F9" i="15"/>
  <c r="E9" i="15"/>
  <c r="G9" i="15" l="1"/>
  <c r="H27" i="15" l="1"/>
  <c r="H22" i="15"/>
  <c r="H13" i="15"/>
  <c r="H14" i="15"/>
  <c r="H12" i="15"/>
  <c r="H29" i="15"/>
  <c r="H15" i="15"/>
  <c r="H23" i="15"/>
  <c r="H31" i="15"/>
  <c r="H16" i="15"/>
  <c r="H24" i="15"/>
  <c r="H32" i="15"/>
  <c r="H17" i="15"/>
  <c r="H10" i="15"/>
  <c r="H18" i="15"/>
  <c r="H26" i="15"/>
  <c r="H20" i="15"/>
  <c r="H28" i="15"/>
  <c r="H21" i="15"/>
  <c r="H30" i="15"/>
  <c r="H25" i="15"/>
  <c r="H11" i="15"/>
  <c r="H19" i="15"/>
  <c r="C9" i="15"/>
  <c r="B9" i="15"/>
  <c r="H9" i="15" l="1"/>
</calcChain>
</file>

<file path=xl/sharedStrings.xml><?xml version="1.0" encoding="utf-8"?>
<sst xmlns="http://schemas.openxmlformats.org/spreadsheetml/2006/main" count="42" uniqueCount="40">
  <si>
    <t>Estados Unidos de América</t>
  </si>
  <si>
    <t>Panamá</t>
  </si>
  <si>
    <t>Bahamas</t>
  </si>
  <si>
    <t>España</t>
  </si>
  <si>
    <t>Holanda</t>
  </si>
  <si>
    <t>Bermudas</t>
  </si>
  <si>
    <t>Inglaterra</t>
  </si>
  <si>
    <t>Bélgica</t>
  </si>
  <si>
    <t>Islas Caimán</t>
  </si>
  <si>
    <t>Luxemburgo</t>
  </si>
  <si>
    <t>Alemania</t>
  </si>
  <si>
    <t>Chile</t>
  </si>
  <si>
    <t>Colombia</t>
  </si>
  <si>
    <t>Irlanda</t>
  </si>
  <si>
    <t>Suiza</t>
  </si>
  <si>
    <t>Otros</t>
  </si>
  <si>
    <t>Número de</t>
  </si>
  <si>
    <t>Titulares</t>
  </si>
  <si>
    <t>Cuentas</t>
  </si>
  <si>
    <t>Total por País</t>
  </si>
  <si>
    <t>Valorización</t>
  </si>
  <si>
    <t>Renta</t>
  </si>
  <si>
    <t>Variable</t>
  </si>
  <si>
    <t>Instrumento</t>
  </si>
  <si>
    <t>de Deuda</t>
  </si>
  <si>
    <t>Total</t>
  </si>
  <si>
    <t>Participación</t>
  </si>
  <si>
    <t>%</t>
  </si>
  <si>
    <t>Islas Vírgenes Británicas</t>
  </si>
  <si>
    <t>País</t>
  </si>
  <si>
    <t>Singapur</t>
  </si>
  <si>
    <t>México</t>
  </si>
  <si>
    <t>Fuente:  Registro Central de Valores y Liquidaciones.</t>
  </si>
  <si>
    <t xml:space="preserve">               (Millones de US Dólares)</t>
  </si>
  <si>
    <t>23.36  VALORIZACIÓN DE TENENCIAS DE INVERSIONISTAS NO RESIDENTES, 2014</t>
  </si>
  <si>
    <t>Arabia</t>
  </si>
  <si>
    <t>Dinamarca</t>
  </si>
  <si>
    <t>Islas Vírgenes</t>
  </si>
  <si>
    <t>Emiratos Árabes</t>
  </si>
  <si>
    <r>
      <rPr>
        <b/>
        <sz val="7"/>
        <color indexed="8"/>
        <rFont val="Arial Narrow"/>
        <family val="2"/>
      </rPr>
      <t xml:space="preserve">Nota: </t>
    </r>
    <r>
      <rPr>
        <sz val="7"/>
        <color indexed="8"/>
        <rFont val="Arial Narrow"/>
        <family val="2"/>
      </rPr>
      <t>Las diferencias en los totales se deben al redondeo de cifras.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</si>
</sst>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0.0_)"/>
    <numFmt numFmtId="166" formatCode="##\ ##0.00"/>
    <numFmt numFmtId="167" formatCode="#\ ##0"/>
    <numFmt numFmtId="168" formatCode="0.00_)"/>
  </numFmts>
  <fonts count="7" x14ac:knownFonts="1">
    <font>
      <sz val="7"/>
      <name val="Times New Roman"/>
    </font>
    <font>
      <sz val="7"/>
      <name val="Times New Roman"/>
      <family val="1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9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1" fillId="0" borderId="0"/>
  </cellStyleXfs>
  <cellXfs count="37">
    <xf numFmtId="0" fontId="0" fillId="0" borderId="0" xfId="0"/>
    <xf numFmtId="165" fontId="3" fillId="0" borderId="0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65" fontId="3" fillId="0" borderId="0" xfId="1" applyFont="1" applyBorder="1" applyAlignment="1">
      <alignment horizontal="centerContinuous" vertical="center"/>
    </xf>
    <xf numFmtId="49" fontId="3" fillId="0" borderId="0" xfId="1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164" fontId="3" fillId="0" borderId="0" xfId="1" applyNumberFormat="1" applyFont="1" applyBorder="1" applyAlignment="1">
      <alignment vertical="center"/>
    </xf>
    <xf numFmtId="165" fontId="4" fillId="0" borderId="0" xfId="1" quotePrefix="1" applyFont="1" applyBorder="1" applyAlignment="1" applyProtection="1">
      <alignment horizontal="left" vertical="center"/>
    </xf>
    <xf numFmtId="165" fontId="5" fillId="0" borderId="0" xfId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168" fontId="3" fillId="0" borderId="0" xfId="1" applyNumberFormat="1" applyFont="1" applyBorder="1" applyAlignment="1">
      <alignment vertical="center"/>
    </xf>
    <xf numFmtId="165" fontId="3" fillId="0" borderId="0" xfId="1" applyFont="1" applyBorder="1" applyAlignment="1" applyProtection="1">
      <alignment horizontal="left" vertical="center"/>
    </xf>
    <xf numFmtId="165" fontId="2" fillId="0" borderId="0" xfId="1" applyFont="1" applyBorder="1" applyAlignment="1" applyProtection="1">
      <alignment horizontal="left" vertical="center"/>
    </xf>
    <xf numFmtId="167" fontId="2" fillId="0" borderId="0" xfId="1" applyNumberFormat="1" applyFont="1" applyBorder="1" applyAlignment="1">
      <alignment horizontal="right" vertical="center"/>
    </xf>
    <xf numFmtId="166" fontId="2" fillId="0" borderId="0" xfId="1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167" fontId="3" fillId="0" borderId="0" xfId="1" applyNumberFormat="1" applyFont="1" applyBorder="1" applyAlignment="1" applyProtection="1">
      <alignment horizontal="right" vertical="center"/>
    </xf>
    <xf numFmtId="166" fontId="3" fillId="0" borderId="0" xfId="0" applyNumberFormat="1" applyFont="1" applyBorder="1" applyAlignment="1" applyProtection="1">
      <alignment horizontal="right" vertical="center"/>
    </xf>
    <xf numFmtId="49" fontId="3" fillId="0" borderId="0" xfId="1" applyNumberFormat="1" applyFont="1" applyBorder="1" applyAlignment="1" applyProtection="1">
      <alignment horizontal="left" vertical="center"/>
    </xf>
    <xf numFmtId="49" fontId="2" fillId="0" borderId="1" xfId="1" applyNumberFormat="1" applyFont="1" applyBorder="1" applyAlignment="1" applyProtection="1">
      <alignment horizontal="centerContinuous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67" fontId="3" fillId="0" borderId="2" xfId="1" applyNumberFormat="1" applyFont="1" applyBorder="1" applyAlignment="1" applyProtection="1">
      <alignment horizontal="right" vertical="center"/>
    </xf>
    <xf numFmtId="166" fontId="3" fillId="0" borderId="2" xfId="0" applyNumberFormat="1" applyFont="1" applyBorder="1" applyAlignment="1" applyProtection="1">
      <alignment horizontal="right" vertical="center"/>
    </xf>
    <xf numFmtId="49" fontId="2" fillId="0" borderId="4" xfId="1" applyNumberFormat="1" applyFont="1" applyBorder="1" applyAlignment="1" applyProtection="1">
      <alignment horizontal="centerContinuous" vertical="center"/>
    </xf>
    <xf numFmtId="49" fontId="2" fillId="0" borderId="5" xfId="1" applyNumberFormat="1" applyFont="1" applyBorder="1" applyAlignment="1">
      <alignment vertical="center"/>
    </xf>
    <xf numFmtId="49" fontId="3" fillId="0" borderId="5" xfId="1" applyNumberFormat="1" applyFont="1" applyBorder="1" applyAlignment="1">
      <alignment vertical="center"/>
    </xf>
    <xf numFmtId="49" fontId="3" fillId="0" borderId="5" xfId="1" applyNumberFormat="1" applyFont="1" applyBorder="1" applyAlignment="1" applyProtection="1">
      <alignment horizontal="left" vertical="center"/>
    </xf>
    <xf numFmtId="49" fontId="3" fillId="0" borderId="6" xfId="1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9" fontId="2" fillId="0" borderId="5" xfId="1" applyNumberFormat="1" applyFont="1" applyBorder="1" applyAlignment="1">
      <alignment horizontal="center" vertical="center"/>
    </xf>
  </cellXfs>
  <cellStyles count="2">
    <cellStyle name="Normal" xfId="0" builtinId="0"/>
    <cellStyle name="Normal_IEC20015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6"/>
  <sheetViews>
    <sheetView showGridLines="0" tabSelected="1" zoomScale="120" zoomScaleNormal="120" workbookViewId="0">
      <selection activeCell="F16" sqref="F16"/>
    </sheetView>
  </sheetViews>
  <sheetFormatPr baseColWidth="10" defaultColWidth="13" defaultRowHeight="9" x14ac:dyDescent="0.15"/>
  <cols>
    <col min="1" max="1" width="22.796875" style="4" customWidth="1"/>
    <col min="2" max="2" width="10" style="4" customWidth="1"/>
    <col min="3" max="3" width="10.3984375" style="4" customWidth="1"/>
    <col min="4" max="4" width="2.19921875" style="4" customWidth="1"/>
    <col min="5" max="5" width="8.3984375" style="1" customWidth="1"/>
    <col min="6" max="6" width="12.796875" style="1" customWidth="1"/>
    <col min="7" max="7" width="9.59765625" style="1" customWidth="1"/>
    <col min="8" max="8" width="12.796875" style="1" customWidth="1"/>
    <col min="9" max="16384" width="13" style="1"/>
  </cols>
  <sheetData>
    <row r="1" spans="1:9" ht="13.5" x14ac:dyDescent="0.15">
      <c r="A1" s="7" t="s">
        <v>34</v>
      </c>
      <c r="B1" s="7"/>
      <c r="C1" s="7"/>
      <c r="D1" s="7"/>
      <c r="E1" s="3"/>
      <c r="F1" s="3"/>
      <c r="G1" s="3"/>
      <c r="H1" s="3"/>
    </row>
    <row r="2" spans="1:9" ht="12.75" customHeight="1" x14ac:dyDescent="0.15">
      <c r="A2" s="11" t="s">
        <v>33</v>
      </c>
      <c r="B2" s="12"/>
      <c r="C2" s="12"/>
      <c r="D2" s="12"/>
      <c r="E2" s="3"/>
      <c r="F2" s="3"/>
      <c r="G2" s="3"/>
      <c r="H2" s="3"/>
    </row>
    <row r="3" spans="1:9" ht="7.5" customHeight="1" x14ac:dyDescent="0.15">
      <c r="A3" s="11"/>
      <c r="B3" s="12"/>
      <c r="C3" s="12"/>
      <c r="D3" s="12"/>
      <c r="E3" s="3"/>
      <c r="F3" s="3"/>
      <c r="G3" s="3"/>
      <c r="H3" s="3"/>
    </row>
    <row r="4" spans="1:9" ht="14.1" customHeight="1" x14ac:dyDescent="0.15">
      <c r="A4" s="27"/>
      <c r="B4" s="22"/>
      <c r="C4" s="22"/>
      <c r="D4" s="22"/>
      <c r="E4" s="34" t="s">
        <v>19</v>
      </c>
      <c r="F4" s="34"/>
      <c r="G4" s="34"/>
      <c r="H4" s="34"/>
    </row>
    <row r="5" spans="1:9" ht="14.1" customHeight="1" x14ac:dyDescent="0.15">
      <c r="A5" s="36" t="s">
        <v>29</v>
      </c>
      <c r="B5" s="9" t="s">
        <v>16</v>
      </c>
      <c r="C5" s="9" t="s">
        <v>16</v>
      </c>
      <c r="D5" s="9"/>
      <c r="E5" s="35" t="s">
        <v>20</v>
      </c>
      <c r="F5" s="35"/>
      <c r="G5" s="35"/>
      <c r="H5" s="5" t="s">
        <v>26</v>
      </c>
    </row>
    <row r="6" spans="1:9" ht="12" customHeight="1" x14ac:dyDescent="0.15">
      <c r="A6" s="36"/>
      <c r="B6" s="9" t="s">
        <v>17</v>
      </c>
      <c r="C6" s="9" t="s">
        <v>18</v>
      </c>
      <c r="D6" s="9"/>
      <c r="E6" s="2" t="s">
        <v>21</v>
      </c>
      <c r="F6" s="2" t="s">
        <v>23</v>
      </c>
      <c r="G6" s="2" t="s">
        <v>25</v>
      </c>
      <c r="H6" s="2" t="s">
        <v>27</v>
      </c>
    </row>
    <row r="7" spans="1:9" ht="12" customHeight="1" x14ac:dyDescent="0.15">
      <c r="A7" s="28"/>
      <c r="B7" s="23"/>
      <c r="C7" s="23"/>
      <c r="D7" s="23"/>
      <c r="E7" s="24" t="s">
        <v>22</v>
      </c>
      <c r="F7" s="24" t="s">
        <v>24</v>
      </c>
      <c r="G7" s="24"/>
      <c r="H7" s="24"/>
    </row>
    <row r="8" spans="1:9" ht="5.0999999999999996" customHeight="1" x14ac:dyDescent="0.15">
      <c r="A8" s="28"/>
      <c r="B8" s="33"/>
      <c r="C8" s="33"/>
      <c r="D8" s="33"/>
      <c r="E8" s="2"/>
      <c r="F8" s="2"/>
      <c r="G8" s="2"/>
      <c r="H8" s="2"/>
    </row>
    <row r="9" spans="1:9" ht="11.1" customHeight="1" x14ac:dyDescent="0.15">
      <c r="A9" s="28" t="s">
        <v>25</v>
      </c>
      <c r="B9" s="13">
        <f t="shared" ref="B9:H9" si="0">SUM(B10:B32)</f>
        <v>2823</v>
      </c>
      <c r="C9" s="13">
        <f t="shared" si="0"/>
        <v>6910</v>
      </c>
      <c r="D9" s="13"/>
      <c r="E9" s="14">
        <f>SUM(E10:E32)</f>
        <v>21025.675524552003</v>
      </c>
      <c r="F9" s="14">
        <f>SUM(F10:F32)</f>
        <v>6101.6460762739016</v>
      </c>
      <c r="G9" s="14">
        <f t="shared" si="0"/>
        <v>27127.321600825908</v>
      </c>
      <c r="H9" s="15">
        <f t="shared" si="0"/>
        <v>99.999999999999943</v>
      </c>
    </row>
    <row r="10" spans="1:9" ht="9.9499999999999993" customHeight="1" x14ac:dyDescent="0.15">
      <c r="A10" s="29" t="s">
        <v>0</v>
      </c>
      <c r="B10" s="16">
        <v>570</v>
      </c>
      <c r="C10" s="16">
        <v>1438</v>
      </c>
      <c r="D10" s="16"/>
      <c r="E10" s="17">
        <v>4845.8339516450005</v>
      </c>
      <c r="F10" s="17">
        <v>4442.4743275034998</v>
      </c>
      <c r="G10" s="17">
        <f>E10+F10</f>
        <v>9288.3082791484994</v>
      </c>
      <c r="H10" s="18">
        <f>G10/$G$9*100</f>
        <v>34.239680628351124</v>
      </c>
      <c r="I10" s="10"/>
    </row>
    <row r="11" spans="1:9" ht="9.9499999999999993" customHeight="1" x14ac:dyDescent="0.15">
      <c r="A11" s="29" t="s">
        <v>1</v>
      </c>
      <c r="B11" s="16">
        <v>166</v>
      </c>
      <c r="C11" s="16">
        <v>847</v>
      </c>
      <c r="D11" s="16"/>
      <c r="E11" s="17">
        <v>5249.2246982426004</v>
      </c>
      <c r="F11" s="17">
        <v>77.065841052699994</v>
      </c>
      <c r="G11" s="17">
        <f t="shared" ref="G11:G32" si="1">E11+F11</f>
        <v>5326.2905392953007</v>
      </c>
      <c r="H11" s="18">
        <f t="shared" ref="H11:H32" si="2">G11/$G$9*100</f>
        <v>19.634413664831321</v>
      </c>
      <c r="I11" s="10"/>
    </row>
    <row r="12" spans="1:9" ht="9.9499999999999993" customHeight="1" x14ac:dyDescent="0.15">
      <c r="A12" s="29" t="s">
        <v>2</v>
      </c>
      <c r="B12" s="16">
        <v>26</v>
      </c>
      <c r="C12" s="16">
        <v>187</v>
      </c>
      <c r="D12" s="16"/>
      <c r="E12" s="17">
        <v>1989.5958184625999</v>
      </c>
      <c r="F12" s="17">
        <v>36.4645917004</v>
      </c>
      <c r="G12" s="17">
        <f t="shared" si="1"/>
        <v>2026.0604101629999</v>
      </c>
      <c r="H12" s="18">
        <f t="shared" si="2"/>
        <v>7.4687078952214563</v>
      </c>
      <c r="I12" s="10"/>
    </row>
    <row r="13" spans="1:9" ht="9.9499999999999993" customHeight="1" x14ac:dyDescent="0.15">
      <c r="A13" s="29" t="s">
        <v>3</v>
      </c>
      <c r="B13" s="16">
        <v>53</v>
      </c>
      <c r="C13" s="16">
        <v>126</v>
      </c>
      <c r="D13" s="16"/>
      <c r="E13" s="17">
        <v>1791.4794586956</v>
      </c>
      <c r="F13" s="17">
        <v>0.14116465859999999</v>
      </c>
      <c r="G13" s="17">
        <f t="shared" si="1"/>
        <v>1791.6206233542</v>
      </c>
      <c r="H13" s="18">
        <f t="shared" si="2"/>
        <v>6.6044877180195085</v>
      </c>
      <c r="I13" s="10"/>
    </row>
    <row r="14" spans="1:9" ht="9.9499999999999993" customHeight="1" x14ac:dyDescent="0.15">
      <c r="A14" s="29" t="s">
        <v>5</v>
      </c>
      <c r="B14" s="16">
        <v>14</v>
      </c>
      <c r="C14" s="16">
        <v>66</v>
      </c>
      <c r="D14" s="16"/>
      <c r="E14" s="17">
        <v>1659.5678482999001</v>
      </c>
      <c r="F14" s="17">
        <v>109.711415172</v>
      </c>
      <c r="G14" s="17">
        <f t="shared" si="1"/>
        <v>1769.2792634719001</v>
      </c>
      <c r="H14" s="18">
        <f t="shared" si="2"/>
        <v>6.5221303065099985</v>
      </c>
      <c r="I14" s="10"/>
    </row>
    <row r="15" spans="1:9" ht="9.9499999999999993" customHeight="1" x14ac:dyDescent="0.15">
      <c r="A15" s="29" t="s">
        <v>4</v>
      </c>
      <c r="B15" s="16">
        <v>18</v>
      </c>
      <c r="C15" s="16">
        <v>32</v>
      </c>
      <c r="D15" s="16"/>
      <c r="E15" s="17">
        <v>1453.0175829793</v>
      </c>
      <c r="F15" s="17">
        <v>37.507790290700001</v>
      </c>
      <c r="G15" s="17">
        <f t="shared" si="1"/>
        <v>1490.52537327</v>
      </c>
      <c r="H15" s="18">
        <f t="shared" si="2"/>
        <v>5.4945541443524597</v>
      </c>
      <c r="I15" s="10"/>
    </row>
    <row r="16" spans="1:9" ht="9.9499999999999993" customHeight="1" x14ac:dyDescent="0.15">
      <c r="A16" s="29" t="s">
        <v>7</v>
      </c>
      <c r="B16" s="16">
        <v>4</v>
      </c>
      <c r="C16" s="16">
        <v>7</v>
      </c>
      <c r="D16" s="16"/>
      <c r="E16" s="17">
        <v>1289.5902398131002</v>
      </c>
      <c r="F16" s="17">
        <v>0.2</v>
      </c>
      <c r="G16" s="17">
        <f t="shared" si="1"/>
        <v>1289.7902398131002</v>
      </c>
      <c r="H16" s="18">
        <f t="shared" si="2"/>
        <v>4.7545801196010142</v>
      </c>
      <c r="I16" s="10"/>
    </row>
    <row r="17" spans="1:10" ht="9.9499999999999993" customHeight="1" x14ac:dyDescent="0.15">
      <c r="A17" s="29" t="s">
        <v>9</v>
      </c>
      <c r="B17" s="16">
        <v>70</v>
      </c>
      <c r="C17" s="16">
        <v>135</v>
      </c>
      <c r="D17" s="16"/>
      <c r="E17" s="17">
        <v>378.37377879439998</v>
      </c>
      <c r="F17" s="17">
        <v>209.0060884799</v>
      </c>
      <c r="G17" s="17">
        <f t="shared" si="1"/>
        <v>587.37986727429995</v>
      </c>
      <c r="H17" s="18">
        <f t="shared" si="2"/>
        <v>2.1652704086216046</v>
      </c>
      <c r="I17" s="10"/>
    </row>
    <row r="18" spans="1:10" ht="9.9499999999999993" customHeight="1" x14ac:dyDescent="0.15">
      <c r="A18" s="29" t="s">
        <v>8</v>
      </c>
      <c r="B18" s="16">
        <v>47</v>
      </c>
      <c r="C18" s="16">
        <v>105</v>
      </c>
      <c r="D18" s="16"/>
      <c r="E18" s="17">
        <v>339.5705262633</v>
      </c>
      <c r="F18" s="17">
        <v>44.610773210299996</v>
      </c>
      <c r="G18" s="17">
        <f t="shared" si="1"/>
        <v>384.18129947360001</v>
      </c>
      <c r="H18" s="18">
        <f t="shared" si="2"/>
        <v>1.4162153755050531</v>
      </c>
      <c r="I18" s="10"/>
    </row>
    <row r="19" spans="1:10" ht="9.9499999999999993" customHeight="1" x14ac:dyDescent="0.15">
      <c r="A19" s="30" t="s">
        <v>6</v>
      </c>
      <c r="B19" s="19">
        <v>86</v>
      </c>
      <c r="C19" s="19">
        <v>276</v>
      </c>
      <c r="D19" s="19"/>
      <c r="E19" s="20">
        <v>194.20774011009999</v>
      </c>
      <c r="F19" s="20">
        <v>187.86916393799999</v>
      </c>
      <c r="G19" s="17">
        <f t="shared" si="1"/>
        <v>382.0769040481</v>
      </c>
      <c r="H19" s="18">
        <f t="shared" si="2"/>
        <v>1.4084578996419148</v>
      </c>
      <c r="I19" s="10"/>
    </row>
    <row r="20" spans="1:10" ht="9.9499999999999993" customHeight="1" x14ac:dyDescent="0.15">
      <c r="A20" s="30" t="s">
        <v>12</v>
      </c>
      <c r="B20" s="19">
        <v>28</v>
      </c>
      <c r="C20" s="19">
        <v>50</v>
      </c>
      <c r="D20" s="19"/>
      <c r="E20" s="20">
        <v>291.23723664580001</v>
      </c>
      <c r="F20" s="20">
        <v>0</v>
      </c>
      <c r="G20" s="17">
        <f t="shared" si="1"/>
        <v>291.23723664580001</v>
      </c>
      <c r="H20" s="18">
        <f t="shared" si="2"/>
        <v>1.0735937772674657</v>
      </c>
      <c r="I20" s="10"/>
    </row>
    <row r="21" spans="1:10" ht="9.9499999999999993" customHeight="1" x14ac:dyDescent="0.15">
      <c r="A21" s="30" t="s">
        <v>28</v>
      </c>
      <c r="B21" s="19">
        <v>45</v>
      </c>
      <c r="C21" s="19">
        <v>154</v>
      </c>
      <c r="D21" s="19"/>
      <c r="E21" s="20">
        <v>253.11282960380001</v>
      </c>
      <c r="F21" s="20">
        <v>0.65898156289999998</v>
      </c>
      <c r="G21" s="17">
        <f t="shared" si="1"/>
        <v>253.77181116670002</v>
      </c>
      <c r="H21" s="18">
        <f t="shared" si="2"/>
        <v>0.93548421366808943</v>
      </c>
      <c r="I21" s="10"/>
    </row>
    <row r="22" spans="1:10" ht="9.9499999999999993" customHeight="1" x14ac:dyDescent="0.15">
      <c r="A22" s="30" t="s">
        <v>30</v>
      </c>
      <c r="B22" s="19">
        <v>6</v>
      </c>
      <c r="C22" s="19">
        <v>15</v>
      </c>
      <c r="D22" s="19"/>
      <c r="E22" s="20">
        <v>146.36487169200001</v>
      </c>
      <c r="F22" s="20">
        <v>98.784081425699995</v>
      </c>
      <c r="G22" s="17">
        <f t="shared" si="1"/>
        <v>245.14895311769999</v>
      </c>
      <c r="H22" s="18">
        <f t="shared" si="2"/>
        <v>0.90369759582249465</v>
      </c>
      <c r="I22" s="10"/>
    </row>
    <row r="23" spans="1:10" ht="9.9499999999999993" customHeight="1" x14ac:dyDescent="0.15">
      <c r="A23" s="30" t="s">
        <v>13</v>
      </c>
      <c r="B23" s="19">
        <v>45</v>
      </c>
      <c r="C23" s="19">
        <v>98</v>
      </c>
      <c r="D23" s="19"/>
      <c r="E23" s="20">
        <v>61.115351312999998</v>
      </c>
      <c r="F23" s="20">
        <v>148.90429803060002</v>
      </c>
      <c r="G23" s="17">
        <f t="shared" si="1"/>
        <v>210.01964934360001</v>
      </c>
      <c r="H23" s="18">
        <f t="shared" si="2"/>
        <v>0.77419972540601212</v>
      </c>
      <c r="I23" s="10"/>
      <c r="J23" s="6"/>
    </row>
    <row r="24" spans="1:10" ht="9.9499999999999993" customHeight="1" x14ac:dyDescent="0.15">
      <c r="A24" s="30" t="s">
        <v>11</v>
      </c>
      <c r="B24" s="19">
        <v>319</v>
      </c>
      <c r="C24" s="19">
        <v>637</v>
      </c>
      <c r="D24" s="19"/>
      <c r="E24" s="20">
        <v>208.77717272789999</v>
      </c>
      <c r="F24" s="20">
        <v>0.42550200459999998</v>
      </c>
      <c r="G24" s="17">
        <f t="shared" si="1"/>
        <v>209.20267473249999</v>
      </c>
      <c r="H24" s="18">
        <f t="shared" si="2"/>
        <v>0.77118809520115206</v>
      </c>
      <c r="I24" s="10"/>
      <c r="J24" s="6"/>
    </row>
    <row r="25" spans="1:10" ht="9.9499999999999993" customHeight="1" x14ac:dyDescent="0.15">
      <c r="A25" s="30" t="s">
        <v>31</v>
      </c>
      <c r="B25" s="19">
        <v>11</v>
      </c>
      <c r="C25" s="19">
        <v>13</v>
      </c>
      <c r="D25" s="19"/>
      <c r="E25" s="20">
        <v>184.5752607208</v>
      </c>
      <c r="F25" s="20">
        <v>0.05</v>
      </c>
      <c r="G25" s="17">
        <f t="shared" si="1"/>
        <v>184.62526072080001</v>
      </c>
      <c r="H25" s="18">
        <f t="shared" si="2"/>
        <v>0.68058787165769796</v>
      </c>
      <c r="I25" s="10"/>
      <c r="J25" s="6"/>
    </row>
    <row r="26" spans="1:10" ht="9.9499999999999993" customHeight="1" x14ac:dyDescent="0.15">
      <c r="A26" s="30" t="s">
        <v>35</v>
      </c>
      <c r="B26" s="19">
        <v>4</v>
      </c>
      <c r="C26" s="19">
        <v>22</v>
      </c>
      <c r="D26" s="19"/>
      <c r="E26" s="20">
        <v>19.425908355300002</v>
      </c>
      <c r="F26" s="20">
        <v>155.0583828229</v>
      </c>
      <c r="G26" s="17">
        <f t="shared" si="1"/>
        <v>174.48429117820001</v>
      </c>
      <c r="H26" s="18">
        <f t="shared" si="2"/>
        <v>0.64320500838861927</v>
      </c>
      <c r="I26" s="10"/>
      <c r="J26" s="6"/>
    </row>
    <row r="27" spans="1:10" ht="9.9499999999999993" customHeight="1" x14ac:dyDescent="0.15">
      <c r="A27" s="30" t="s">
        <v>10</v>
      </c>
      <c r="B27" s="19">
        <v>52</v>
      </c>
      <c r="C27" s="19">
        <v>129</v>
      </c>
      <c r="D27" s="19"/>
      <c r="E27" s="20">
        <v>11.524252730400001</v>
      </c>
      <c r="F27" s="20">
        <v>152.45682458180002</v>
      </c>
      <c r="G27" s="17">
        <f t="shared" si="1"/>
        <v>163.98107731220003</v>
      </c>
      <c r="H27" s="18">
        <f t="shared" si="2"/>
        <v>0.60448679646724701</v>
      </c>
      <c r="I27" s="10"/>
      <c r="J27" s="6"/>
    </row>
    <row r="28" spans="1:10" ht="9.9499999999999993" customHeight="1" x14ac:dyDescent="0.15">
      <c r="A28" s="30" t="s">
        <v>37</v>
      </c>
      <c r="B28" s="19">
        <v>23</v>
      </c>
      <c r="C28" s="19">
        <v>66</v>
      </c>
      <c r="D28" s="19"/>
      <c r="E28" s="20">
        <v>140.24089009079998</v>
      </c>
      <c r="F28" s="20">
        <v>0</v>
      </c>
      <c r="G28" s="17">
        <f t="shared" si="1"/>
        <v>140.24089009079998</v>
      </c>
      <c r="H28" s="18">
        <f t="shared" si="2"/>
        <v>0.51697285915071789</v>
      </c>
      <c r="I28" s="10"/>
      <c r="J28" s="6"/>
    </row>
    <row r="29" spans="1:10" ht="9.9499999999999993" customHeight="1" x14ac:dyDescent="0.15">
      <c r="A29" s="30" t="s">
        <v>36</v>
      </c>
      <c r="B29" s="19">
        <v>18</v>
      </c>
      <c r="C29" s="19">
        <v>57</v>
      </c>
      <c r="D29" s="19"/>
      <c r="E29" s="20">
        <v>8.3906564421999992</v>
      </c>
      <c r="F29" s="20">
        <v>91.102338333900008</v>
      </c>
      <c r="G29" s="17">
        <f t="shared" si="1"/>
        <v>99.492994776100005</v>
      </c>
      <c r="H29" s="18">
        <f t="shared" si="2"/>
        <v>0.36676305991473507</v>
      </c>
      <c r="I29" s="10"/>
      <c r="J29" s="6"/>
    </row>
    <row r="30" spans="1:10" ht="9.9499999999999993" customHeight="1" x14ac:dyDescent="0.15">
      <c r="A30" s="30" t="s">
        <v>38</v>
      </c>
      <c r="B30" s="19">
        <v>2</v>
      </c>
      <c r="C30" s="19">
        <v>18</v>
      </c>
      <c r="D30" s="19"/>
      <c r="E30" s="20">
        <v>4.9970332959000006</v>
      </c>
      <c r="F30" s="20">
        <v>90.580663244500002</v>
      </c>
      <c r="G30" s="17">
        <f t="shared" si="1"/>
        <v>95.577696540399998</v>
      </c>
      <c r="H30" s="18">
        <f t="shared" si="2"/>
        <v>0.35233001601415037</v>
      </c>
      <c r="I30" s="10"/>
      <c r="J30" s="6"/>
    </row>
    <row r="31" spans="1:10" ht="9.9499999999999993" customHeight="1" x14ac:dyDescent="0.15">
      <c r="A31" s="30" t="s">
        <v>14</v>
      </c>
      <c r="B31" s="19">
        <v>34</v>
      </c>
      <c r="C31" s="19">
        <v>120</v>
      </c>
      <c r="D31" s="19"/>
      <c r="E31" s="20">
        <v>49.2229959585</v>
      </c>
      <c r="F31" s="20">
        <v>44.573293573000001</v>
      </c>
      <c r="G31" s="17">
        <f t="shared" si="1"/>
        <v>93.796289531500008</v>
      </c>
      <c r="H31" s="18">
        <f t="shared" si="2"/>
        <v>0.34576317895182224</v>
      </c>
      <c r="I31" s="10"/>
      <c r="J31" s="6"/>
    </row>
    <row r="32" spans="1:10" ht="9.9499999999999993" customHeight="1" x14ac:dyDescent="0.15">
      <c r="A32" s="30" t="s">
        <v>15</v>
      </c>
      <c r="B32" s="19">
        <v>1182</v>
      </c>
      <c r="C32" s="19">
        <v>2312</v>
      </c>
      <c r="D32" s="19"/>
      <c r="E32" s="20">
        <v>456.22942166969983</v>
      </c>
      <c r="F32" s="20">
        <v>174.00055468790006</v>
      </c>
      <c r="G32" s="20">
        <f t="shared" si="1"/>
        <v>630.22997635759987</v>
      </c>
      <c r="H32" s="20">
        <f t="shared" si="2"/>
        <v>2.3232296414343101</v>
      </c>
      <c r="I32" s="10"/>
      <c r="J32" s="6"/>
    </row>
    <row r="33" spans="1:10" ht="5.0999999999999996" customHeight="1" x14ac:dyDescent="0.15">
      <c r="A33" s="31"/>
      <c r="B33" s="25"/>
      <c r="C33" s="25"/>
      <c r="D33" s="25"/>
      <c r="E33" s="26"/>
      <c r="F33" s="26"/>
      <c r="G33" s="26"/>
      <c r="H33" s="26"/>
      <c r="I33" s="10"/>
      <c r="J33" s="6"/>
    </row>
    <row r="34" spans="1:10" ht="9" customHeight="1" x14ac:dyDescent="0.15">
      <c r="A34" s="21" t="s">
        <v>39</v>
      </c>
      <c r="B34" s="19"/>
      <c r="C34" s="19"/>
      <c r="D34" s="19"/>
      <c r="E34" s="20"/>
      <c r="F34" s="20"/>
      <c r="G34" s="20"/>
      <c r="H34" s="20"/>
      <c r="I34" s="10"/>
      <c r="J34" s="6"/>
    </row>
    <row r="35" spans="1:10" x14ac:dyDescent="0.15">
      <c r="A35" s="32" t="s">
        <v>32</v>
      </c>
      <c r="B35" s="32"/>
      <c r="C35" s="32"/>
      <c r="D35" s="32"/>
      <c r="I35" s="8"/>
    </row>
    <row r="36" spans="1:10" x14ac:dyDescent="0.15">
      <c r="A36" s="32"/>
      <c r="B36" s="32"/>
      <c r="C36" s="32"/>
      <c r="D36" s="32"/>
      <c r="I36" s="8"/>
    </row>
  </sheetData>
  <mergeCells count="3">
    <mergeCell ref="E4:H4"/>
    <mergeCell ref="E5:G5"/>
    <mergeCell ref="A5:A6"/>
  </mergeCells>
  <phoneticPr fontId="0" type="noConversion"/>
  <printOptions horizont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C36</vt:lpstr>
      <vt:lpstr>'C36'!A_impresión_IM</vt:lpstr>
      <vt:lpstr>'C36'!Área_de_impresión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2015-05-13T15:53:58Z</cp:lastPrinted>
  <dcterms:created xsi:type="dcterms:W3CDTF">1997-04-16T14:24:23Z</dcterms:created>
  <dcterms:modified xsi:type="dcterms:W3CDTF">2015-06-04T14:43:16Z</dcterms:modified>
</cp:coreProperties>
</file>