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endio Estadistico 2015\LE Compendo Estadistico 2015\Cap23\"/>
    </mc:Choice>
  </mc:AlternateContent>
  <bookViews>
    <workbookView xWindow="720" yWindow="60" windowWidth="8010" windowHeight="9615" tabRatio="602"/>
  </bookViews>
  <sheets>
    <sheet name="C15" sheetId="133" r:id="rId1"/>
  </sheets>
  <definedNames>
    <definedName name="\a">#N/A</definedName>
    <definedName name="\p">#N/A</definedName>
    <definedName name="\s">#N/A</definedName>
    <definedName name="_1993">#REF!</definedName>
    <definedName name="_1994">#REF!</definedName>
    <definedName name="_1995">#REF!</definedName>
    <definedName name="_1996">#REF!</definedName>
    <definedName name="_Fill" hidden="1">#REF!</definedName>
    <definedName name="_Key1" hidden="1">#REF!</definedName>
    <definedName name="_Order1" hidden="1">0</definedName>
    <definedName name="_Parse_Out" hidden="1">#REF!</definedName>
    <definedName name="_Sort" hidden="1">#REF!</definedName>
    <definedName name="A_impresión_IM">#REF!</definedName>
    <definedName name="_xlnm.Print_Area" localSheetId="0">'C15'!$A$1:$D$28</definedName>
    <definedName name="LIQUISF">#N/A</definedName>
  </definedNames>
  <calcPr calcId="152511"/>
</workbook>
</file>

<file path=xl/calcChain.xml><?xml version="1.0" encoding="utf-8"?>
<calcChain xmlns="http://schemas.openxmlformats.org/spreadsheetml/2006/main">
  <c r="B5" i="133" l="1"/>
  <c r="C22" i="133" s="1"/>
  <c r="C21" i="133" l="1"/>
  <c r="C6" i="133"/>
  <c r="C7" i="133"/>
  <c r="D7" i="133"/>
  <c r="D8" i="133" s="1"/>
  <c r="D9" i="133" s="1"/>
  <c r="D10" i="133" s="1"/>
  <c r="D11" i="133" s="1"/>
  <c r="D12" i="133" s="1"/>
  <c r="D13" i="133" s="1"/>
  <c r="D14" i="133" s="1"/>
  <c r="D15" i="133" s="1"/>
  <c r="D16" i="133" s="1"/>
  <c r="D17" i="133" s="1"/>
  <c r="D18" i="133" s="1"/>
  <c r="D19" i="133" s="1"/>
  <c r="D20" i="133" s="1"/>
  <c r="D21" i="133" s="1"/>
  <c r="C8" i="133"/>
  <c r="C12" i="133"/>
  <c r="C14" i="133"/>
  <c r="C16" i="133"/>
  <c r="C20" i="133" l="1"/>
  <c r="C18" i="133"/>
  <c r="C19" i="133"/>
  <c r="C17" i="133"/>
  <c r="C15" i="133"/>
  <c r="C13" i="133"/>
  <c r="C10" i="133"/>
  <c r="C11" i="133"/>
  <c r="C9" i="133"/>
  <c r="C5" i="133" s="1"/>
</calcChain>
</file>

<file path=xl/sharedStrings.xml><?xml version="1.0" encoding="utf-8"?>
<sst xmlns="http://schemas.openxmlformats.org/spreadsheetml/2006/main" count="28" uniqueCount="28">
  <si>
    <t>Total</t>
  </si>
  <si>
    <t>Banco</t>
  </si>
  <si>
    <t>Citibank</t>
  </si>
  <si>
    <t>Orden</t>
  </si>
  <si>
    <t>Mibanco</t>
  </si>
  <si>
    <t>Banco Continental</t>
  </si>
  <si>
    <t>Banco Interamericano de Finanzas</t>
  </si>
  <si>
    <t>Banco Financiero</t>
  </si>
  <si>
    <t>Porcentaje</t>
  </si>
  <si>
    <t>Fuente:  Superintendencia de Banca, Seguros y AFP.</t>
  </si>
  <si>
    <t>Deutsche Bank Perú</t>
  </si>
  <si>
    <t>Banco Santander Perú</t>
  </si>
  <si>
    <t>Banco de Comercio</t>
  </si>
  <si>
    <t>Banco Ripley</t>
  </si>
  <si>
    <t>Banco Cencosud</t>
  </si>
  <si>
    <t>Miles de Nuevos Soles</t>
  </si>
  <si>
    <t>1/ Según Resolución SBS N° 5386-2013, aprueban cambio de denominación social de HSBC Bank Perú a Banco GNB Perú S.A. y su</t>
  </si>
  <si>
    <t xml:space="preserve">    nombre abreviado "Banco GNB".</t>
  </si>
  <si>
    <t>23.16  RANKING DE DEPÓSITOS DE LA BANCA MÚLTIPLE, 2014</t>
  </si>
  <si>
    <r>
      <t>Nota:</t>
    </r>
    <r>
      <rPr>
        <sz val="6"/>
        <rFont val="Arial Narrow"/>
        <family val="2"/>
      </rPr>
      <t xml:space="preserve"> Saldos al 31 de diciembre de 2014.</t>
    </r>
  </si>
  <si>
    <t>Banco Falabella</t>
  </si>
  <si>
    <t>Banco Azteca</t>
  </si>
  <si>
    <t xml:space="preserve">Banco de Crédito del Perú* </t>
  </si>
  <si>
    <t>Scotiabank*</t>
  </si>
  <si>
    <t>Interbank*</t>
  </si>
  <si>
    <t>Banco ICBC</t>
  </si>
  <si>
    <t>* Con sucursales en el exterior</t>
  </si>
  <si>
    <t>Banco GNB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</si>
</sst>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0"/>
  </numFmts>
  <fonts count="7" x14ac:knownFonts="1">
    <font>
      <sz val="7"/>
      <name val="Times New Roman"/>
    </font>
    <font>
      <sz val="7"/>
      <name val="Arial Narrow"/>
      <family val="2"/>
    </font>
    <font>
      <b/>
      <sz val="7"/>
      <name val="Arial Narrow"/>
      <family val="2"/>
    </font>
    <font>
      <b/>
      <sz val="6"/>
      <name val="Arial Narrow"/>
      <family val="2"/>
    </font>
    <font>
      <sz val="6"/>
      <name val="Arial Narrow"/>
      <family val="2"/>
    </font>
    <font>
      <b/>
      <sz val="8"/>
      <name val="Arial Narrow"/>
      <family val="2"/>
    </font>
    <font>
      <b/>
      <sz val="9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1" fontId="1" fillId="0" borderId="0" xfId="0" applyNumberFormat="1" applyFont="1" applyBorder="1" applyAlignment="1" applyProtection="1">
      <alignment horizontal="right" vertical="center"/>
    </xf>
    <xf numFmtId="0" fontId="1" fillId="0" borderId="0" xfId="0" applyFont="1" applyBorder="1" applyAlignment="1">
      <alignment vertical="center"/>
    </xf>
    <xf numFmtId="2" fontId="1" fillId="0" borderId="0" xfId="0" applyNumberFormat="1" applyFont="1" applyBorder="1" applyAlignment="1" applyProtection="1">
      <alignment horizontal="right" vertical="center"/>
    </xf>
    <xf numFmtId="1" fontId="2" fillId="0" borderId="0" xfId="0" applyNumberFormat="1" applyFont="1" applyBorder="1" applyAlignment="1" applyProtection="1">
      <alignment horizontal="right" vertical="center"/>
    </xf>
    <xf numFmtId="2" fontId="2" fillId="0" borderId="0" xfId="0" applyNumberFormat="1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>
      <alignment horizontal="centerContinuous" vertical="center"/>
    </xf>
    <xf numFmtId="0" fontId="2" fillId="0" borderId="0" xfId="0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left" vertical="center"/>
    </xf>
    <xf numFmtId="164" fontId="2" fillId="0" borderId="0" xfId="0" applyNumberFormat="1" applyFont="1" applyBorder="1" applyAlignment="1" applyProtection="1">
      <alignment horizontal="right" vertical="center"/>
    </xf>
    <xf numFmtId="1" fontId="1" fillId="0" borderId="0" xfId="0" applyNumberFormat="1" applyFont="1" applyBorder="1" applyAlignment="1" applyProtection="1">
      <alignment horizontal="centerContinuous" vertical="center"/>
    </xf>
    <xf numFmtId="2" fontId="1" fillId="0" borderId="0" xfId="0" applyNumberFormat="1" applyFont="1" applyBorder="1" applyAlignment="1" applyProtection="1">
      <alignment horizontal="centerContinuous" vertical="center"/>
    </xf>
    <xf numFmtId="164" fontId="1" fillId="0" borderId="0" xfId="0" applyNumberFormat="1" applyFont="1" applyBorder="1" applyAlignment="1" applyProtection="1">
      <alignment horizontal="right" vertical="center"/>
    </xf>
    <xf numFmtId="164" fontId="1" fillId="0" borderId="0" xfId="0" applyNumberFormat="1" applyFont="1" applyBorder="1" applyAlignment="1">
      <alignment vertical="center"/>
    </xf>
    <xf numFmtId="2" fontId="1" fillId="0" borderId="0" xfId="0" applyNumberFormat="1" applyFont="1" applyBorder="1" applyAlignment="1">
      <alignment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 applyProtection="1">
      <alignment horizontal="left" vertical="center"/>
    </xf>
    <xf numFmtId="0" fontId="1" fillId="0" borderId="2" xfId="0" applyFont="1" applyBorder="1" applyAlignment="1" applyProtection="1">
      <alignment horizontal="left" vertical="center"/>
    </xf>
    <xf numFmtId="0" fontId="1" fillId="0" borderId="2" xfId="0" applyFont="1" applyBorder="1" applyAlignment="1">
      <alignment vertical="center"/>
    </xf>
    <xf numFmtId="0" fontId="4" fillId="0" borderId="4" xfId="0" applyFont="1" applyBorder="1" applyAlignment="1" applyProtection="1">
      <alignment horizontal="left" vertical="center"/>
    </xf>
    <xf numFmtId="1" fontId="1" fillId="0" borderId="3" xfId="0" applyNumberFormat="1" applyFont="1" applyBorder="1" applyAlignment="1" applyProtection="1">
      <alignment horizontal="centerContinuous" vertical="center"/>
    </xf>
    <xf numFmtId="2" fontId="1" fillId="0" borderId="3" xfId="0" applyNumberFormat="1" applyFont="1" applyBorder="1" applyAlignment="1" applyProtection="1">
      <alignment horizontal="centerContinuous" vertical="center"/>
    </xf>
    <xf numFmtId="0" fontId="2" fillId="0" borderId="5" xfId="0" applyFont="1" applyBorder="1" applyAlignment="1" applyProtection="1">
      <alignment horizontal="right" vertical="center"/>
    </xf>
    <xf numFmtId="0" fontId="2" fillId="0" borderId="6" xfId="0" applyFont="1" applyBorder="1" applyAlignment="1" applyProtection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showGridLines="0" tabSelected="1" zoomScale="120" zoomScaleNormal="120" workbookViewId="0">
      <selection activeCell="A9" sqref="A9"/>
    </sheetView>
  </sheetViews>
  <sheetFormatPr baseColWidth="10" defaultRowHeight="9" x14ac:dyDescent="0.15"/>
  <cols>
    <col min="1" max="1" width="31.59765625" style="2" customWidth="1"/>
    <col min="2" max="2" width="21.796875" style="2" customWidth="1"/>
    <col min="3" max="3" width="20.3984375" style="2" customWidth="1"/>
    <col min="4" max="4" width="15.3984375" style="2" customWidth="1"/>
    <col min="5" max="5" width="21.3984375" style="2" customWidth="1"/>
    <col min="6" max="16384" width="11.19921875" style="2"/>
  </cols>
  <sheetData>
    <row r="1" spans="1:6" ht="13.5" x14ac:dyDescent="0.15">
      <c r="A1" s="9" t="s">
        <v>18</v>
      </c>
      <c r="B1" s="7"/>
      <c r="C1" s="7"/>
      <c r="D1" s="7"/>
    </row>
    <row r="2" spans="1:6" ht="7.5" customHeight="1" x14ac:dyDescent="0.15">
      <c r="A2" s="18"/>
      <c r="B2" s="7"/>
      <c r="C2" s="7"/>
      <c r="D2" s="7"/>
    </row>
    <row r="3" spans="1:6" ht="15" customHeight="1" x14ac:dyDescent="0.15">
      <c r="A3" s="19" t="s">
        <v>1</v>
      </c>
      <c r="B3" s="27" t="s">
        <v>15</v>
      </c>
      <c r="C3" s="28" t="s">
        <v>8</v>
      </c>
      <c r="D3" s="28" t="s">
        <v>3</v>
      </c>
    </row>
    <row r="4" spans="1:6" ht="5.25" customHeight="1" x14ac:dyDescent="0.15">
      <c r="A4" s="20"/>
      <c r="B4" s="8"/>
      <c r="C4" s="8"/>
      <c r="D4" s="8"/>
    </row>
    <row r="5" spans="1:6" ht="12.75" customHeight="1" x14ac:dyDescent="0.15">
      <c r="A5" s="21" t="s">
        <v>0</v>
      </c>
      <c r="B5" s="10">
        <f>+SUM(B6:B22)</f>
        <v>177978399.29800007</v>
      </c>
      <c r="C5" s="5">
        <f>+SUM(C6:C22)</f>
        <v>99.999999999999972</v>
      </c>
      <c r="D5" s="4"/>
      <c r="E5" s="14"/>
    </row>
    <row r="6" spans="1:6" ht="10.5" customHeight="1" x14ac:dyDescent="0.15">
      <c r="A6" s="22" t="s">
        <v>22</v>
      </c>
      <c r="B6" s="13">
        <v>61455676.450000003</v>
      </c>
      <c r="C6" s="3">
        <f>B6/$B$5*100</f>
        <v>34.529851202392834</v>
      </c>
      <c r="D6" s="1">
        <v>1</v>
      </c>
      <c r="E6" s="3"/>
      <c r="F6" s="15"/>
    </row>
    <row r="7" spans="1:6" ht="10.5" customHeight="1" x14ac:dyDescent="0.15">
      <c r="A7" s="22" t="s">
        <v>5</v>
      </c>
      <c r="B7" s="13">
        <v>39607044.556999996</v>
      </c>
      <c r="C7" s="3">
        <f t="shared" ref="C7:C22" si="0">B7/$B$5*100</f>
        <v>22.253849182385053</v>
      </c>
      <c r="D7" s="1">
        <f>D6+1</f>
        <v>2</v>
      </c>
      <c r="E7" s="3"/>
      <c r="F7" s="15"/>
    </row>
    <row r="8" spans="1:6" ht="10.5" customHeight="1" x14ac:dyDescent="0.15">
      <c r="A8" s="23" t="s">
        <v>23</v>
      </c>
      <c r="B8" s="13">
        <v>25056716.267999999</v>
      </c>
      <c r="C8" s="3">
        <f t="shared" si="0"/>
        <v>14.078515351768061</v>
      </c>
      <c r="D8" s="1">
        <f t="shared" ref="D8:D19" si="1">D7+1</f>
        <v>3</v>
      </c>
      <c r="E8" s="3"/>
      <c r="F8" s="15"/>
    </row>
    <row r="9" spans="1:6" ht="10.5" customHeight="1" x14ac:dyDescent="0.15">
      <c r="A9" s="22" t="s">
        <v>24</v>
      </c>
      <c r="B9" s="13">
        <v>20613912.340999998</v>
      </c>
      <c r="C9" s="3">
        <f t="shared" si="0"/>
        <v>11.582255162596935</v>
      </c>
      <c r="D9" s="1">
        <f t="shared" si="1"/>
        <v>4</v>
      </c>
      <c r="E9" s="3"/>
      <c r="F9" s="15"/>
    </row>
    <row r="10" spans="1:6" ht="10.5" customHeight="1" x14ac:dyDescent="0.15">
      <c r="A10" s="22" t="s">
        <v>6</v>
      </c>
      <c r="B10" s="13">
        <v>6273535.8420000002</v>
      </c>
      <c r="C10" s="3">
        <f t="shared" si="0"/>
        <v>3.5248860910900972</v>
      </c>
      <c r="D10" s="1">
        <f t="shared" si="1"/>
        <v>5</v>
      </c>
      <c r="E10" s="3"/>
      <c r="F10" s="15"/>
    </row>
    <row r="11" spans="1:6" ht="10.5" customHeight="1" x14ac:dyDescent="0.15">
      <c r="A11" s="22" t="s">
        <v>2</v>
      </c>
      <c r="B11" s="13">
        <v>4830241.4479999999</v>
      </c>
      <c r="C11" s="3">
        <f t="shared" si="0"/>
        <v>2.7139481347466399</v>
      </c>
      <c r="D11" s="1">
        <f t="shared" si="1"/>
        <v>6</v>
      </c>
      <c r="E11" s="3"/>
      <c r="F11" s="15"/>
    </row>
    <row r="12" spans="1:6" ht="10.5" customHeight="1" x14ac:dyDescent="0.15">
      <c r="A12" s="22" t="s">
        <v>7</v>
      </c>
      <c r="B12" s="13">
        <v>4203745.4749999996</v>
      </c>
      <c r="C12" s="3">
        <f t="shared" si="0"/>
        <v>2.3619413881576792</v>
      </c>
      <c r="D12" s="1">
        <f t="shared" si="1"/>
        <v>7</v>
      </c>
      <c r="E12" s="3"/>
      <c r="F12" s="15"/>
    </row>
    <row r="13" spans="1:6" ht="10.5" customHeight="1" x14ac:dyDescent="0.15">
      <c r="A13" s="22" t="s">
        <v>4</v>
      </c>
      <c r="B13" s="13">
        <v>3916601.7349999999</v>
      </c>
      <c r="C13" s="3">
        <f t="shared" si="0"/>
        <v>2.2006051017697912</v>
      </c>
      <c r="D13" s="1">
        <f t="shared" si="1"/>
        <v>8</v>
      </c>
      <c r="E13" s="3"/>
      <c r="F13" s="15"/>
    </row>
    <row r="14" spans="1:6" ht="10.5" customHeight="1" x14ac:dyDescent="0.15">
      <c r="A14" s="22" t="s">
        <v>27</v>
      </c>
      <c r="B14" s="13">
        <v>3329839.1490000002</v>
      </c>
      <c r="C14" s="3">
        <f t="shared" si="0"/>
        <v>1.8709231918782727</v>
      </c>
      <c r="D14" s="1">
        <f t="shared" si="1"/>
        <v>9</v>
      </c>
      <c r="E14" s="3"/>
      <c r="F14" s="15"/>
    </row>
    <row r="15" spans="1:6" ht="10.5" customHeight="1" x14ac:dyDescent="0.15">
      <c r="A15" s="22" t="s">
        <v>11</v>
      </c>
      <c r="B15" s="13">
        <v>2777151.696</v>
      </c>
      <c r="C15" s="3">
        <f t="shared" si="0"/>
        <v>1.5603869385014784</v>
      </c>
      <c r="D15" s="1">
        <f t="shared" si="1"/>
        <v>10</v>
      </c>
      <c r="E15" s="3"/>
      <c r="F15" s="15"/>
    </row>
    <row r="16" spans="1:6" ht="10.5" customHeight="1" x14ac:dyDescent="0.15">
      <c r="A16" s="22" t="s">
        <v>20</v>
      </c>
      <c r="B16" s="13">
        <v>2331793.1519999998</v>
      </c>
      <c r="C16" s="3">
        <f t="shared" si="0"/>
        <v>1.3101551430944924</v>
      </c>
      <c r="D16" s="1">
        <f t="shared" si="1"/>
        <v>11</v>
      </c>
      <c r="E16" s="3"/>
      <c r="F16" s="15"/>
    </row>
    <row r="17" spans="1:6" ht="10.5" customHeight="1" x14ac:dyDescent="0.15">
      <c r="A17" s="22" t="s">
        <v>12</v>
      </c>
      <c r="B17" s="13">
        <v>1189827.358</v>
      </c>
      <c r="C17" s="3">
        <f t="shared" si="0"/>
        <v>0.66852346278707653</v>
      </c>
      <c r="D17" s="1">
        <f t="shared" si="1"/>
        <v>12</v>
      </c>
      <c r="E17" s="3"/>
      <c r="F17" s="15"/>
    </row>
    <row r="18" spans="1:6" ht="10.5" customHeight="1" x14ac:dyDescent="0.15">
      <c r="A18" s="22" t="s">
        <v>21</v>
      </c>
      <c r="B18" s="13">
        <v>990733.65</v>
      </c>
      <c r="C18" s="3">
        <f t="shared" si="0"/>
        <v>0.55665949008854398</v>
      </c>
      <c r="D18" s="1">
        <f t="shared" si="1"/>
        <v>13</v>
      </c>
      <c r="E18" s="3"/>
      <c r="F18" s="15"/>
    </row>
    <row r="19" spans="1:6" ht="10.5" customHeight="1" x14ac:dyDescent="0.15">
      <c r="A19" s="22" t="s">
        <v>13</v>
      </c>
      <c r="B19" s="13">
        <v>849617.83799999999</v>
      </c>
      <c r="C19" s="3">
        <f t="shared" si="0"/>
        <v>0.4773713222228913</v>
      </c>
      <c r="D19" s="1">
        <f t="shared" si="1"/>
        <v>14</v>
      </c>
      <c r="E19" s="3"/>
      <c r="F19" s="15"/>
    </row>
    <row r="20" spans="1:6" ht="10.5" customHeight="1" x14ac:dyDescent="0.15">
      <c r="A20" s="22" t="s">
        <v>14</v>
      </c>
      <c r="B20" s="13">
        <v>284432.04599999997</v>
      </c>
      <c r="C20" s="3">
        <f t="shared" si="0"/>
        <v>0.15981267789905115</v>
      </c>
      <c r="D20" s="1">
        <f>D19+1</f>
        <v>15</v>
      </c>
      <c r="E20" s="3"/>
      <c r="F20" s="15"/>
    </row>
    <row r="21" spans="1:6" ht="10.5" customHeight="1" x14ac:dyDescent="0.15">
      <c r="A21" s="22" t="s">
        <v>10</v>
      </c>
      <c r="B21" s="13">
        <v>170159.43900000001</v>
      </c>
      <c r="C21" s="3">
        <f t="shared" si="0"/>
        <v>9.5606792549635042E-2</v>
      </c>
      <c r="D21" s="1">
        <f>D20+1</f>
        <v>16</v>
      </c>
    </row>
    <row r="22" spans="1:6" ht="10.5" customHeight="1" x14ac:dyDescent="0.15">
      <c r="A22" s="22" t="s">
        <v>25</v>
      </c>
      <c r="B22" s="13">
        <v>97370.854000000007</v>
      </c>
      <c r="C22" s="3">
        <f t="shared" si="0"/>
        <v>5.4709366071421989E-2</v>
      </c>
      <c r="D22" s="1">
        <v>17</v>
      </c>
    </row>
    <row r="23" spans="1:6" ht="3.75" customHeight="1" x14ac:dyDescent="0.15">
      <c r="A23" s="24"/>
      <c r="B23" s="25"/>
      <c r="C23" s="26"/>
      <c r="D23" s="25"/>
    </row>
    <row r="24" spans="1:6" x14ac:dyDescent="0.15">
      <c r="A24" s="6" t="s">
        <v>19</v>
      </c>
      <c r="B24" s="11"/>
      <c r="C24" s="12"/>
      <c r="D24" s="11"/>
    </row>
    <row r="25" spans="1:6" x14ac:dyDescent="0.15">
      <c r="A25" s="16" t="s">
        <v>26</v>
      </c>
      <c r="B25" s="11"/>
      <c r="C25" s="12"/>
      <c r="D25" s="11"/>
    </row>
    <row r="26" spans="1:6" x14ac:dyDescent="0.15">
      <c r="A26" s="16" t="s">
        <v>16</v>
      </c>
      <c r="B26" s="11"/>
      <c r="C26" s="12"/>
      <c r="D26" s="11"/>
    </row>
    <row r="27" spans="1:6" x14ac:dyDescent="0.15">
      <c r="A27" s="17" t="s">
        <v>17</v>
      </c>
      <c r="B27" s="11"/>
      <c r="C27" s="12"/>
      <c r="D27" s="11"/>
    </row>
    <row r="28" spans="1:6" x14ac:dyDescent="0.15">
      <c r="A28" s="6" t="s">
        <v>9</v>
      </c>
    </row>
  </sheetData>
  <phoneticPr fontId="0" type="noConversion"/>
  <printOptions horizontalCentered="1"/>
  <pageMargins left="1.1811023622047245" right="1.1811023622047245" top="5.8267716535433074" bottom="1.3779527559055118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C15</vt:lpstr>
      <vt:lpstr>'C15'!Área_de_impresión</vt:lpstr>
    </vt:vector>
  </TitlesOfParts>
  <Company>INEI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COMPUTO</dc:creator>
  <cp:lastModifiedBy>Guido Trujillo Valdiviezo</cp:lastModifiedBy>
  <cp:lastPrinted>2015-04-27T16:38:14Z</cp:lastPrinted>
  <dcterms:created xsi:type="dcterms:W3CDTF">1997-04-16T14:24:23Z</dcterms:created>
  <dcterms:modified xsi:type="dcterms:W3CDTF">2015-06-04T14:49:18Z</dcterms:modified>
</cp:coreProperties>
</file>