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Estadistico 2015\LE Compendo Estadistico 2015\Cap23\"/>
    </mc:Choice>
  </mc:AlternateContent>
  <bookViews>
    <workbookView xWindow="-15" yWindow="45" windowWidth="9915" windowHeight="11010"/>
  </bookViews>
  <sheets>
    <sheet name="c13" sheetId="1" r:id="rId1"/>
    <sheet name="Hoja1" sheetId="2" r:id="rId2"/>
  </sheets>
  <definedNames>
    <definedName name="\a">#N/A</definedName>
    <definedName name="\p">#N/A</definedName>
    <definedName name="\s">#N/A</definedName>
    <definedName name="_1993">#REF!</definedName>
    <definedName name="_1994">#REF!</definedName>
    <definedName name="_1995">#REF!</definedName>
    <definedName name="_1996">#REF!</definedName>
    <definedName name="_Fill" hidden="1">#REF!</definedName>
    <definedName name="_Key1" hidden="1">#REF!</definedName>
    <definedName name="_Order1" hidden="1">0</definedName>
    <definedName name="_Parse_Out" hidden="1">#REF!</definedName>
    <definedName name="_Sort" hidden="1">#REF!</definedName>
    <definedName name="A_impresión_IM">#REF!</definedName>
    <definedName name="_xlnm.Print_Area" localSheetId="0">'c13'!$A$1:$J$62</definedName>
    <definedName name="LIQUISF">#N/A</definedName>
  </definedNames>
  <calcPr calcId="152511"/>
</workbook>
</file>

<file path=xl/calcChain.xml><?xml version="1.0" encoding="utf-8"?>
<calcChain xmlns="http://schemas.openxmlformats.org/spreadsheetml/2006/main">
  <c r="C17" i="2" l="1"/>
</calcChain>
</file>

<file path=xl/sharedStrings.xml><?xml version="1.0" encoding="utf-8"?>
<sst xmlns="http://schemas.openxmlformats.org/spreadsheetml/2006/main" count="126" uniqueCount="73">
  <si>
    <t>Total</t>
  </si>
  <si>
    <t>1/ Entidades de desarrollo de la pequeña y microempresa.</t>
  </si>
  <si>
    <t>Fuente: Superintendencia de Banca, Seguros y AFP.</t>
  </si>
  <si>
    <t>-</t>
  </si>
  <si>
    <t>Amazonas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</si>
  <si>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</si>
  <si>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</si>
  <si>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</si>
  <si>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</si>
  <si>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</si>
  <si>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</si>
  <si>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</si>
  <si>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</si>
  <si>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</si>
  <si>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</si>
  <si>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</si>
  <si>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</si>
  <si>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</si>
  <si>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</si>
  <si>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</si>
  <si>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</si>
  <si>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</si>
  <si>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</si>
  <si>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</si>
  <si>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Tacna</t>
  </si>
  <si>
    <t>Tumbes</t>
  </si>
  <si>
    <t>Ucayali</t>
  </si>
  <si>
    <t>Total en el País</t>
  </si>
  <si>
    <t>Extranjero</t>
  </si>
  <si>
    <t xml:space="preserve">Total </t>
  </si>
  <si>
    <t>San MartÍn</t>
  </si>
  <si>
    <t>Áncash</t>
  </si>
  <si>
    <t xml:space="preserve">23.13  CRÉDITOS DIRECTOS POR FUENTE FINANCIERA, SEGÚN </t>
  </si>
  <si>
    <t>Otros</t>
  </si>
  <si>
    <t xml:space="preserve">  Amazonas</t>
  </si>
  <si>
    <t xml:space="preserve">  Áncash</t>
  </si>
  <si>
    <t xml:space="preserve">  Apurímac</t>
  </si>
  <si>
    <t xml:space="preserve">  Arequipa</t>
  </si>
  <si>
    <t xml:space="preserve">  Ayacucho</t>
  </si>
  <si>
    <t xml:space="preserve">  Cajamarca</t>
  </si>
  <si>
    <t xml:space="preserve">  Callao</t>
  </si>
  <si>
    <t xml:space="preserve">  Cusco</t>
  </si>
  <si>
    <t xml:space="preserve">  Huancavelica</t>
  </si>
  <si>
    <t xml:space="preserve">  Huánuco</t>
  </si>
  <si>
    <t xml:space="preserve">  Ica</t>
  </si>
  <si>
    <t xml:space="preserve">  Junín</t>
  </si>
  <si>
    <t xml:space="preserve">  La Libertad</t>
  </si>
  <si>
    <t xml:space="preserve">  Lambayeque</t>
  </si>
  <si>
    <t xml:space="preserve">  Lima</t>
  </si>
  <si>
    <t xml:space="preserve">  Loreto</t>
  </si>
  <si>
    <t xml:space="preserve">  Madre de Dios</t>
  </si>
  <si>
    <t xml:space="preserve">  Moquegua</t>
  </si>
  <si>
    <t xml:space="preserve">  Pasco</t>
  </si>
  <si>
    <t xml:space="preserve">  Piura</t>
  </si>
  <si>
    <t xml:space="preserve">  Puno</t>
  </si>
  <si>
    <t xml:space="preserve">  Tacna</t>
  </si>
  <si>
    <t xml:space="preserve">  Tumbes</t>
  </si>
  <si>
    <t xml:space="preserve">  Ucayali</t>
  </si>
  <si>
    <t>2/ Solo considera los créditos de consumo e hipotecarios. Información del Reporte Crediticio de Deudores.</t>
  </si>
  <si>
    <t xml:space="preserve">             (Miles de Nuevos Soles)</t>
  </si>
  <si>
    <t>3/ Solo considera los créditos que coloca directamente y no a través de otras instituciones financieras. Información del Reporte Crediticio de Deudores.</t>
  </si>
  <si>
    <t xml:space="preserve">  San Martín</t>
  </si>
  <si>
    <t xml:space="preserve">           ZONA GEOGRÁFICA, 2014</t>
  </si>
  <si>
    <r>
      <t xml:space="preserve">Nota: </t>
    </r>
    <r>
      <rPr>
        <sz val="6"/>
        <rFont val="Arial Narrow"/>
        <family val="2"/>
      </rPr>
      <t>Saldos al 31 de diciembre de 2014.</t>
    </r>
  </si>
  <si>
    <t>Banca 
Múltiple</t>
  </si>
  <si>
    <t>Empre-
sas 
Finan-
cieras</t>
  </si>
  <si>
    <t>Cajas 
Muni-
cipales</t>
  </si>
  <si>
    <t>Cajas 
Rurales 
de 
Ahorro y
 Crédito</t>
  </si>
  <si>
    <t>EDPYME  
1/</t>
  </si>
  <si>
    <t>Empre-
sas de
Arrenda-
miento 
Finan-
ciero</t>
  </si>
  <si>
    <t>Banco de
la Nación 
2/</t>
  </si>
  <si>
    <t>Agro-
banco 3/</t>
  </si>
  <si>
    <t>Zona 
geográfica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</si>
</sst>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0"/>
    <numFmt numFmtId="165" formatCode="0.0000"/>
  </numFmts>
  <fonts count="9" x14ac:knownFonts="1">
    <font>
      <sz val="10"/>
      <name val="Arial"/>
    </font>
    <font>
      <b/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sz val="8"/>
      <name val="Arial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thick">
        <color indexed="4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33CCCC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164" fontId="3" fillId="0" borderId="0" xfId="0" applyNumberFormat="1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left" vertical="center"/>
    </xf>
    <xf numFmtId="164" fontId="2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" fontId="2" fillId="0" borderId="0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1" fontId="4" fillId="0" borderId="0" xfId="0" applyNumberFormat="1" applyFont="1" applyBorder="1" applyAlignment="1">
      <alignment vertical="center"/>
    </xf>
    <xf numFmtId="1" fontId="0" fillId="0" borderId="0" xfId="0" applyNumberFormat="1"/>
    <xf numFmtId="2" fontId="0" fillId="0" borderId="0" xfId="0" applyNumberFormat="1"/>
    <xf numFmtId="164" fontId="4" fillId="0" borderId="0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Continuous" vertical="center"/>
    </xf>
    <xf numFmtId="164" fontId="2" fillId="2" borderId="0" xfId="0" applyNumberFormat="1" applyFont="1" applyFill="1" applyBorder="1" applyAlignment="1" applyProtection="1">
      <alignment horizontal="right" vertical="center"/>
    </xf>
    <xf numFmtId="164" fontId="3" fillId="2" borderId="0" xfId="0" applyNumberFormat="1" applyFont="1" applyFill="1" applyBorder="1" applyAlignment="1" applyProtection="1">
      <alignment horizontal="right" vertical="center"/>
    </xf>
    <xf numFmtId="2" fontId="8" fillId="0" borderId="0" xfId="0" applyNumberFormat="1" applyFont="1" applyBorder="1" applyAlignment="1">
      <alignment vertical="center"/>
    </xf>
    <xf numFmtId="164" fontId="2" fillId="2" borderId="3" xfId="0" applyNumberFormat="1" applyFont="1" applyFill="1" applyBorder="1" applyAlignment="1" applyProtection="1">
      <alignment horizontal="right" vertical="center"/>
    </xf>
    <xf numFmtId="2" fontId="2" fillId="0" borderId="3" xfId="0" applyNumberFormat="1" applyFont="1" applyBorder="1" applyAlignment="1">
      <alignment horizontal="right" vertical="center"/>
    </xf>
    <xf numFmtId="2" fontId="3" fillId="0" borderId="3" xfId="0" applyNumberFormat="1" applyFont="1" applyBorder="1" applyAlignment="1">
      <alignment horizontal="right" vertical="center"/>
    </xf>
    <xf numFmtId="164" fontId="3" fillId="2" borderId="3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centerContinuous" vertical="center"/>
    </xf>
    <xf numFmtId="0" fontId="4" fillId="0" borderId="4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right" vertical="center" wrapText="1"/>
    </xf>
    <xf numFmtId="164" fontId="6" fillId="0" borderId="0" xfId="0" applyNumberFormat="1" applyFont="1" applyBorder="1" applyAlignment="1" applyProtection="1">
      <alignment horizontal="right" vertical="center" wrapText="1"/>
    </xf>
    <xf numFmtId="164" fontId="5" fillId="0" borderId="0" xfId="0" applyNumberFormat="1" applyFont="1" applyBorder="1" applyAlignment="1" applyProtection="1">
      <alignment horizontal="right" vertical="center"/>
    </xf>
    <xf numFmtId="164" fontId="5" fillId="2" borderId="0" xfId="0" applyNumberFormat="1" applyFont="1" applyFill="1" applyBorder="1" applyAlignment="1" applyProtection="1">
      <alignment horizontal="right" vertical="center"/>
    </xf>
    <xf numFmtId="164" fontId="6" fillId="0" borderId="0" xfId="0" applyNumberFormat="1" applyFont="1" applyBorder="1" applyAlignment="1" applyProtection="1">
      <alignment horizontal="right" vertical="center"/>
    </xf>
    <xf numFmtId="164" fontId="6" fillId="2" borderId="0" xfId="0" applyNumberFormat="1" applyFont="1" applyFill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164" fontId="6" fillId="0" borderId="9" xfId="0" applyNumberFormat="1" applyFont="1" applyBorder="1" applyAlignment="1" applyProtection="1">
      <alignment horizontal="right" vertical="center"/>
    </xf>
    <xf numFmtId="164" fontId="6" fillId="2" borderId="10" xfId="0" applyNumberFormat="1" applyFont="1" applyFill="1" applyBorder="1" applyAlignment="1" applyProtection="1">
      <alignment horizontal="right" vertical="center"/>
    </xf>
    <xf numFmtId="0" fontId="6" fillId="0" borderId="5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2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62890991837029"/>
          <c:y val="0.19595775242432412"/>
          <c:w val="0.49290832911941046"/>
          <c:h val="0.37326199556367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9"/>
          <c:dPt>
            <c:idx val="0"/>
            <c:bubble3D val="0"/>
            <c:explosion val="2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20"/>
            <c:spPr>
              <a:pattFill prst="pct10">
                <a:fgClr>
                  <a:srgbClr xmlns:mc="http://schemas.openxmlformats.org/markup-compatibility/2006" xmlns:a14="http://schemas.microsoft.com/office/drawing/2010/main" val="993366" mc:Ignorable="a14" a14:legacySpreadsheetColorIndex="25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explosion val="20"/>
            <c:spPr>
              <a:pattFill prst="wdDnDiag">
                <a:fgClr>
                  <a:srgbClr xmlns:mc="http://schemas.openxmlformats.org/markup-compatibility/2006" xmlns:a14="http://schemas.microsoft.com/office/drawing/2010/main" val="0000FF" mc:Ignorable="a14" a14:legacySpreadsheetColorIndex="3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explosion val="20"/>
            <c:spPr>
              <a:blipFill>
                <a:blip xmlns:r="http://schemas.openxmlformats.org/officeDocument/2006/relationships" r:embed="rId1"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0732500180596692E-3"/>
                  <c:y val="-1.6778277242268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6974162633340559E-2"/>
                  <c:y val="-4.97931868264404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5050205880228334E-2"/>
                  <c:y val="2.9949947797201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2130077776975127E-2"/>
                  <c:y val="7.50107348134176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430975944520697E-4"/>
                  <c:y val="0.103048033113357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071155096438635E-2"/>
                  <c:y val="0.102324750084098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8185846035300631E-2"/>
                  <c:y val="1.6227550435459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9640492186183154E-2"/>
                  <c:y val="-2.39642448976033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'c13'!$L$53:$L$60</c:f>
              <c:strCache>
                <c:ptCount val="8"/>
                <c:pt idx="0">
                  <c:v>Lima</c:v>
                </c:pt>
                <c:pt idx="1">
                  <c:v>Arequipa</c:v>
                </c:pt>
                <c:pt idx="2">
                  <c:v>La Libertad</c:v>
                </c:pt>
                <c:pt idx="3">
                  <c:v>Piura</c:v>
                </c:pt>
                <c:pt idx="4">
                  <c:v>Callao</c:v>
                </c:pt>
                <c:pt idx="5">
                  <c:v>Lambayeque</c:v>
                </c:pt>
                <c:pt idx="6">
                  <c:v>Junín</c:v>
                </c:pt>
                <c:pt idx="7">
                  <c:v>Otros</c:v>
                </c:pt>
              </c:strCache>
            </c:strRef>
          </c:cat>
          <c:val>
            <c:numRef>
              <c:f>'c13'!$N$53:$N$60</c:f>
              <c:numCache>
                <c:formatCode>0.00</c:formatCode>
                <c:ptCount val="8"/>
                <c:pt idx="0">
                  <c:v>71.158365256053884</c:v>
                </c:pt>
                <c:pt idx="1">
                  <c:v>3.7672878635400164</c:v>
                </c:pt>
                <c:pt idx="2">
                  <c:v>3.1035547498619125</c:v>
                </c:pt>
                <c:pt idx="3">
                  <c:v>2.5454340725831397</c:v>
                </c:pt>
                <c:pt idx="4">
                  <c:v>2.5637370873263086</c:v>
                </c:pt>
                <c:pt idx="5">
                  <c:v>2.138349162173566</c:v>
                </c:pt>
                <c:pt idx="6">
                  <c:v>1.7665215096370004</c:v>
                </c:pt>
                <c:pt idx="7">
                  <c:v>12.956750298824172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45</xdr:row>
      <xdr:rowOff>9524</xdr:rowOff>
    </xdr:from>
    <xdr:to>
      <xdr:col>10</xdr:col>
      <xdr:colOff>447675</xdr:colOff>
      <xdr:row>64</xdr:row>
      <xdr:rowOff>66675</xdr:rowOff>
    </xdr:to>
    <xdr:graphicFrame macro="">
      <xdr:nvGraphicFramePr>
        <xdr:cNvPr id="102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66</xdr:row>
      <xdr:rowOff>51238</xdr:rowOff>
    </xdr:from>
    <xdr:to>
      <xdr:col>6</xdr:col>
      <xdr:colOff>134334</xdr:colOff>
      <xdr:row>67</xdr:row>
      <xdr:rowOff>84083</xdr:rowOff>
    </xdr:to>
    <xdr:sp macro="" textlink="">
      <xdr:nvSpPr>
        <xdr:cNvPr id="3" name="2 CuadroTexto"/>
        <xdr:cNvSpPr txBox="1"/>
      </xdr:nvSpPr>
      <xdr:spPr>
        <a:xfrm>
          <a:off x="0" y="8642788"/>
          <a:ext cx="2525109" cy="147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Superintendencia de Banca, Seguros y AFP.</a:t>
          </a:r>
          <a:endParaRPr lang="es-PE" sz="60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  <xdr:oneCellAnchor>
    <xdr:from>
      <xdr:col>0</xdr:col>
      <xdr:colOff>861419</xdr:colOff>
      <xdr:row>41</xdr:row>
      <xdr:rowOff>52552</xdr:rowOff>
    </xdr:from>
    <xdr:ext cx="3516988" cy="460191"/>
    <xdr:sp macro="" textlink="">
      <xdr:nvSpPr>
        <xdr:cNvPr id="2" name="1 CuadroTexto"/>
        <xdr:cNvSpPr txBox="1"/>
      </xdr:nvSpPr>
      <xdr:spPr>
        <a:xfrm>
          <a:off x="861419" y="5366845"/>
          <a:ext cx="3516988" cy="460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1" i="0" baseline="0">
              <a:solidFill>
                <a:schemeClr val="tx1"/>
              </a:solidFill>
              <a:effectLst/>
              <a:latin typeface="Arial Narrow" pitchFamily="34" charset="0"/>
              <a:ea typeface="+mn-ea"/>
              <a:cs typeface="+mn-cs"/>
            </a:rPr>
            <a:t>ESTRUCTURA PORCENTUAL DE DESTINO DE LOS CRÉDITOS DIRECTOS POR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1" i="0" baseline="0">
              <a:solidFill>
                <a:schemeClr val="tx1"/>
              </a:solidFill>
              <a:effectLst/>
              <a:latin typeface="Arial Narrow" pitchFamily="34" charset="0"/>
              <a:ea typeface="+mn-ea"/>
              <a:cs typeface="+mn-cs"/>
            </a:rPr>
            <a:t>PRINCIPALES ZONAS GEOGRÁFICAS, 2014</a:t>
          </a:r>
          <a:endParaRPr lang="es-PE" sz="800">
            <a:effectLst/>
            <a:latin typeface="Arial Narrow" pitchFamily="34" charset="0"/>
          </a:endParaRPr>
        </a:p>
        <a:p>
          <a:endParaRPr lang="es-PE" sz="900">
            <a:latin typeface="Arial Narrow" pitchFamily="34" charset="0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0.32815</cdr:x>
      <cdr:y>0.01548</cdr:y>
    </cdr:from>
    <cdr:to>
      <cdr:x>0.32815</cdr:x>
      <cdr:y>0.01548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2888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 Narrow"/>
            </a:rPr>
            <a:t>ESTRUCTURA PORCENTUAL DEL ORIGEN DE LOS  CRÉDITOS DIRECTOS, 2008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showGridLines="0" tabSelected="1" zoomScale="150" zoomScaleNormal="150" workbookViewId="0">
      <selection activeCell="P52" sqref="P52"/>
    </sheetView>
  </sheetViews>
  <sheetFormatPr baseColWidth="10" defaultColWidth="5.85546875" defaultRowHeight="9" x14ac:dyDescent="0.2"/>
  <cols>
    <col min="1" max="1" width="7.7109375" style="3" customWidth="1"/>
    <col min="2" max="2" width="6.28515625" style="3" customWidth="1"/>
    <col min="3" max="3" width="6" style="3" customWidth="1"/>
    <col min="4" max="4" width="5.42578125" style="3" customWidth="1"/>
    <col min="5" max="5" width="5.140625" style="3" customWidth="1"/>
    <col min="6" max="6" width="5.28515625" style="3" customWidth="1"/>
    <col min="7" max="7" width="5.140625" style="3" customWidth="1"/>
    <col min="8" max="8" width="4.5703125" style="3" customWidth="1"/>
    <col min="9" max="9" width="5.5703125" style="3" customWidth="1"/>
    <col min="10" max="10" width="5" style="3" customWidth="1"/>
    <col min="11" max="11" width="7.42578125" style="3" bestFit="1" customWidth="1"/>
    <col min="12" max="12" width="8.42578125" style="3" customWidth="1"/>
    <col min="13" max="13" width="9.5703125" style="3" bestFit="1" customWidth="1"/>
    <col min="14" max="14" width="4.5703125" style="3" bestFit="1" customWidth="1"/>
    <col min="15" max="15" width="10.42578125" style="3" customWidth="1"/>
    <col min="16" max="16" width="7.85546875" style="3" customWidth="1"/>
    <col min="17" max="17" width="6.7109375" style="3" bestFit="1" customWidth="1"/>
    <col min="18" max="20" width="5.85546875" style="3"/>
    <col min="21" max="21" width="7.42578125" style="3" bestFit="1" customWidth="1"/>
    <col min="22" max="16384" width="5.85546875" style="3"/>
  </cols>
  <sheetData>
    <row r="1" spans="1:17" ht="12.95" customHeight="1" x14ac:dyDescent="0.2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</row>
    <row r="2" spans="1:17" ht="12.95" customHeight="1" x14ac:dyDescent="0.2">
      <c r="A2" s="1" t="s">
        <v>62</v>
      </c>
      <c r="B2" s="13"/>
      <c r="C2" s="13"/>
      <c r="D2" s="13"/>
      <c r="E2" s="13"/>
      <c r="F2" s="13"/>
      <c r="G2" s="13"/>
      <c r="H2" s="13"/>
      <c r="I2" s="13"/>
      <c r="J2" s="13"/>
    </row>
    <row r="3" spans="1:17" ht="12.75" x14ac:dyDescent="0.2">
      <c r="A3" s="27" t="s">
        <v>59</v>
      </c>
      <c r="B3" s="2"/>
      <c r="C3" s="28"/>
      <c r="D3" s="28"/>
      <c r="E3" s="28"/>
      <c r="F3" s="28"/>
      <c r="G3" s="28"/>
      <c r="H3" s="28"/>
      <c r="I3" s="28"/>
      <c r="J3" s="28"/>
    </row>
    <row r="4" spans="1:17" ht="7.5" customHeight="1" x14ac:dyDescent="0.2">
      <c r="A4" s="29"/>
      <c r="B4" s="4"/>
      <c r="C4" s="19"/>
      <c r="D4" s="19"/>
      <c r="E4" s="19"/>
      <c r="F4" s="19"/>
      <c r="G4" s="19"/>
      <c r="H4" s="19"/>
      <c r="I4" s="19"/>
      <c r="J4" s="19"/>
    </row>
    <row r="5" spans="1:17" s="5" customFormat="1" ht="51" customHeight="1" x14ac:dyDescent="0.2">
      <c r="A5" s="42" t="s">
        <v>72</v>
      </c>
      <c r="B5" s="30" t="s">
        <v>0</v>
      </c>
      <c r="C5" s="30" t="s">
        <v>64</v>
      </c>
      <c r="D5" s="30" t="s">
        <v>65</v>
      </c>
      <c r="E5" s="30" t="s">
        <v>66</v>
      </c>
      <c r="F5" s="30" t="s">
        <v>67</v>
      </c>
      <c r="G5" s="30" t="s">
        <v>68</v>
      </c>
      <c r="H5" s="30" t="s">
        <v>69</v>
      </c>
      <c r="I5" s="30" t="s">
        <v>70</v>
      </c>
      <c r="J5" s="30" t="s">
        <v>71</v>
      </c>
    </row>
    <row r="6" spans="1:17" s="5" customFormat="1" ht="3.75" customHeight="1" x14ac:dyDescent="0.2">
      <c r="A6" s="36"/>
      <c r="B6" s="31"/>
      <c r="C6" s="31"/>
      <c r="D6" s="31"/>
      <c r="E6" s="31"/>
      <c r="F6" s="31"/>
      <c r="G6" s="31"/>
      <c r="H6" s="31"/>
      <c r="I6" s="31"/>
      <c r="J6" s="31"/>
    </row>
    <row r="7" spans="1:17" s="5" customFormat="1" ht="9.9499999999999993" customHeight="1" x14ac:dyDescent="0.2">
      <c r="A7" s="37" t="s">
        <v>29</v>
      </c>
      <c r="B7" s="31">
        <v>226268469.99023998</v>
      </c>
      <c r="C7" s="31">
        <v>193128410.66599998</v>
      </c>
      <c r="D7" s="31">
        <v>11310962.190000001</v>
      </c>
      <c r="E7" s="31">
        <v>13438063</v>
      </c>
      <c r="F7" s="31">
        <v>1593276.797</v>
      </c>
      <c r="G7" s="31">
        <v>1317709.8170000005</v>
      </c>
      <c r="H7" s="31">
        <v>491172</v>
      </c>
      <c r="I7" s="31">
        <v>3677569.2862399998</v>
      </c>
      <c r="J7" s="31">
        <v>1311306.2339999999</v>
      </c>
      <c r="L7" s="18"/>
    </row>
    <row r="8" spans="1:17" s="5" customFormat="1" ht="9.9499999999999993" customHeight="1" x14ac:dyDescent="0.2">
      <c r="A8" s="37" t="s">
        <v>27</v>
      </c>
      <c r="B8" s="31">
        <v>225643162.29123998</v>
      </c>
      <c r="C8" s="31">
        <v>192503102.96699998</v>
      </c>
      <c r="D8" s="31">
        <v>11310962.190000001</v>
      </c>
      <c r="E8" s="31">
        <v>13438063</v>
      </c>
      <c r="F8" s="31">
        <v>1593276.797</v>
      </c>
      <c r="G8" s="31">
        <v>1317709.8170000005</v>
      </c>
      <c r="H8" s="31">
        <v>491172</v>
      </c>
      <c r="I8" s="31">
        <v>3677569.2862399998</v>
      </c>
      <c r="J8" s="31">
        <v>1311306.2339999999</v>
      </c>
    </row>
    <row r="9" spans="1:17" s="5" customFormat="1" ht="9" customHeight="1" x14ac:dyDescent="0.2">
      <c r="A9" s="38" t="s">
        <v>34</v>
      </c>
      <c r="B9" s="32">
        <v>436899.03649999999</v>
      </c>
      <c r="C9" s="33">
        <v>112917.87</v>
      </c>
      <c r="D9" s="33">
        <v>18688.594000000001</v>
      </c>
      <c r="E9" s="33">
        <v>185256.05299999999</v>
      </c>
      <c r="F9" s="33" t="s">
        <v>3</v>
      </c>
      <c r="G9" s="33">
        <v>8667.9670000000006</v>
      </c>
      <c r="H9" s="33" t="s">
        <v>3</v>
      </c>
      <c r="I9" s="33">
        <v>65602.8995</v>
      </c>
      <c r="J9" s="33">
        <v>45765.652999999998</v>
      </c>
      <c r="O9"/>
      <c r="P9" s="21"/>
      <c r="Q9" s="22"/>
    </row>
    <row r="10" spans="1:17" s="5" customFormat="1" ht="9" customHeight="1" x14ac:dyDescent="0.2">
      <c r="A10" s="38" t="s">
        <v>35</v>
      </c>
      <c r="B10" s="32">
        <v>2891416.3176900009</v>
      </c>
      <c r="C10" s="33">
        <v>1973309.2480000004</v>
      </c>
      <c r="D10" s="33">
        <v>387285.74799999996</v>
      </c>
      <c r="E10" s="33">
        <v>292820.25100000005</v>
      </c>
      <c r="F10" s="33">
        <v>46688.881000000001</v>
      </c>
      <c r="G10" s="33">
        <v>5553.0599999999995</v>
      </c>
      <c r="H10" s="33" t="s">
        <v>3</v>
      </c>
      <c r="I10" s="33">
        <v>133451.67169000002</v>
      </c>
      <c r="J10" s="33">
        <v>52307.457999999999</v>
      </c>
      <c r="P10" s="20"/>
      <c r="Q10" s="14"/>
    </row>
    <row r="11" spans="1:17" s="5" customFormat="1" ht="9" customHeight="1" x14ac:dyDescent="0.2">
      <c r="A11" s="38" t="s">
        <v>36</v>
      </c>
      <c r="B11" s="32">
        <v>652033.60684000002</v>
      </c>
      <c r="C11" s="33">
        <v>108186.334</v>
      </c>
      <c r="D11" s="33">
        <v>85870.775999999983</v>
      </c>
      <c r="E11" s="33">
        <v>332082.70700000005</v>
      </c>
      <c r="F11" s="33">
        <v>64579.942000000003</v>
      </c>
      <c r="G11" s="33">
        <v>332.64699999999999</v>
      </c>
      <c r="H11" s="33" t="s">
        <v>3</v>
      </c>
      <c r="I11" s="33">
        <v>49455.048839999996</v>
      </c>
      <c r="J11" s="33">
        <v>11526.152</v>
      </c>
      <c r="P11" s="20"/>
      <c r="Q11" s="14"/>
    </row>
    <row r="12" spans="1:17" s="5" customFormat="1" ht="9" customHeight="1" x14ac:dyDescent="0.2">
      <c r="A12" s="38" t="s">
        <v>37</v>
      </c>
      <c r="B12" s="32">
        <v>8500627.4388599992</v>
      </c>
      <c r="C12" s="33">
        <v>5436902.2229999993</v>
      </c>
      <c r="D12" s="33">
        <v>1201159.308</v>
      </c>
      <c r="E12" s="33">
        <v>1539648.1370000001</v>
      </c>
      <c r="F12" s="33">
        <v>59878.887000000002</v>
      </c>
      <c r="G12" s="33">
        <v>19856.966</v>
      </c>
      <c r="H12" s="33" t="s">
        <v>3</v>
      </c>
      <c r="I12" s="33">
        <v>184004.24885999999</v>
      </c>
      <c r="J12" s="33">
        <v>59177.669000000002</v>
      </c>
      <c r="P12" s="20"/>
      <c r="Q12" s="14"/>
    </row>
    <row r="13" spans="1:17" s="5" customFormat="1" ht="9" customHeight="1" x14ac:dyDescent="0.2">
      <c r="A13" s="38" t="s">
        <v>38</v>
      </c>
      <c r="B13" s="32">
        <v>961972.74576000008</v>
      </c>
      <c r="C13" s="33">
        <v>411826.74699999997</v>
      </c>
      <c r="D13" s="33">
        <v>138523.26800000001</v>
      </c>
      <c r="E13" s="33">
        <v>227613.82499999998</v>
      </c>
      <c r="F13" s="33">
        <v>65658.584000000003</v>
      </c>
      <c r="G13" s="33">
        <v>469.452</v>
      </c>
      <c r="H13" s="33" t="s">
        <v>3</v>
      </c>
      <c r="I13" s="33">
        <v>82472.739760000011</v>
      </c>
      <c r="J13" s="33">
        <v>35408.129999999997</v>
      </c>
      <c r="P13" s="20"/>
      <c r="Q13" s="14"/>
    </row>
    <row r="14" spans="1:17" s="5" customFormat="1" ht="9" customHeight="1" x14ac:dyDescent="0.2">
      <c r="A14" s="38" t="s">
        <v>39</v>
      </c>
      <c r="B14" s="32">
        <v>2626676.4790699999</v>
      </c>
      <c r="C14" s="33">
        <v>1451624.3399999999</v>
      </c>
      <c r="D14" s="33">
        <v>436280.54800000001</v>
      </c>
      <c r="E14" s="33">
        <v>477836.64899999998</v>
      </c>
      <c r="F14" s="33">
        <v>58265.68</v>
      </c>
      <c r="G14" s="33">
        <v>15787.103999999999</v>
      </c>
      <c r="H14" s="33" t="s">
        <v>3</v>
      </c>
      <c r="I14" s="33">
        <v>134970.39307000002</v>
      </c>
      <c r="J14" s="33">
        <v>51911.764999999999</v>
      </c>
      <c r="P14" s="20"/>
      <c r="Q14" s="14"/>
    </row>
    <row r="15" spans="1:17" s="5" customFormat="1" ht="9" customHeight="1" x14ac:dyDescent="0.2">
      <c r="A15" s="38" t="s">
        <v>40</v>
      </c>
      <c r="B15" s="32">
        <v>5784897.4169100001</v>
      </c>
      <c r="C15" s="33">
        <v>5389221.9880000008</v>
      </c>
      <c r="D15" s="33">
        <v>218262.758</v>
      </c>
      <c r="E15" s="33">
        <v>53920.958999999995</v>
      </c>
      <c r="F15" s="33" t="s">
        <v>3</v>
      </c>
      <c r="G15" s="33">
        <v>10950.679</v>
      </c>
      <c r="H15" s="33" t="s">
        <v>3</v>
      </c>
      <c r="I15" s="33">
        <v>112541.03290999998</v>
      </c>
      <c r="J15" s="33" t="s">
        <v>3</v>
      </c>
      <c r="P15" s="20"/>
      <c r="Q15" s="14"/>
    </row>
    <row r="16" spans="1:17" s="5" customFormat="1" ht="9" customHeight="1" x14ac:dyDescent="0.2">
      <c r="A16" s="38" t="s">
        <v>41</v>
      </c>
      <c r="B16" s="32">
        <v>3932932.5250500008</v>
      </c>
      <c r="C16" s="33">
        <v>1851128.2969999998</v>
      </c>
      <c r="D16" s="33">
        <v>359285.52</v>
      </c>
      <c r="E16" s="33">
        <v>1209345.5020000001</v>
      </c>
      <c r="F16" s="33">
        <v>311975.54700000002</v>
      </c>
      <c r="G16" s="33">
        <v>31904.338</v>
      </c>
      <c r="H16" s="33" t="s">
        <v>3</v>
      </c>
      <c r="I16" s="33">
        <v>125847.94505000001</v>
      </c>
      <c r="J16" s="33">
        <v>43445.375999999997</v>
      </c>
      <c r="P16" s="20"/>
      <c r="Q16" s="14"/>
    </row>
    <row r="17" spans="1:18" s="5" customFormat="1" ht="9" customHeight="1" x14ac:dyDescent="0.2">
      <c r="A17" s="38" t="s">
        <v>42</v>
      </c>
      <c r="B17" s="32">
        <v>219622.91736000002</v>
      </c>
      <c r="C17" s="33">
        <v>27744.169000000002</v>
      </c>
      <c r="D17" s="33">
        <v>49252.9</v>
      </c>
      <c r="E17" s="33">
        <v>114990.01699999999</v>
      </c>
      <c r="F17" s="33" t="s">
        <v>3</v>
      </c>
      <c r="G17" s="33" t="s">
        <v>3</v>
      </c>
      <c r="H17" s="33" t="s">
        <v>3</v>
      </c>
      <c r="I17" s="33">
        <v>27635.83136</v>
      </c>
      <c r="J17" s="33" t="s">
        <v>3</v>
      </c>
      <c r="P17" s="20"/>
      <c r="Q17" s="14"/>
    </row>
    <row r="18" spans="1:18" s="5" customFormat="1" ht="9" customHeight="1" x14ac:dyDescent="0.2">
      <c r="A18" s="38" t="s">
        <v>43</v>
      </c>
      <c r="B18" s="32">
        <v>1299793.97673</v>
      </c>
      <c r="C18" s="33">
        <v>685274.03200000001</v>
      </c>
      <c r="D18" s="33">
        <v>191395.26699999996</v>
      </c>
      <c r="E18" s="33">
        <v>287346.85499999998</v>
      </c>
      <c r="F18" s="33">
        <v>806.16200000000003</v>
      </c>
      <c r="G18" s="33">
        <v>15609.731000000002</v>
      </c>
      <c r="H18" s="33" t="s">
        <v>3</v>
      </c>
      <c r="I18" s="33">
        <v>81672.299729999984</v>
      </c>
      <c r="J18" s="33">
        <v>37689.629999999997</v>
      </c>
      <c r="L18" s="18"/>
      <c r="P18" s="20"/>
    </row>
    <row r="19" spans="1:18" s="5" customFormat="1" ht="9" customHeight="1" x14ac:dyDescent="0.2">
      <c r="A19" s="38" t="s">
        <v>44</v>
      </c>
      <c r="B19" s="32">
        <v>3765143.17325</v>
      </c>
      <c r="C19" s="33">
        <v>2526663.1689999998</v>
      </c>
      <c r="D19" s="33">
        <v>223259.39999999997</v>
      </c>
      <c r="E19" s="33">
        <v>446910.83899999998</v>
      </c>
      <c r="F19" s="33">
        <v>208164.136</v>
      </c>
      <c r="G19" s="33">
        <v>7895.3730000000005</v>
      </c>
      <c r="H19" s="33" t="s">
        <v>3</v>
      </c>
      <c r="I19" s="33">
        <v>110941.98525</v>
      </c>
      <c r="J19" s="33">
        <v>241308.27100000001</v>
      </c>
      <c r="P19" s="20"/>
      <c r="Q19" s="14"/>
    </row>
    <row r="20" spans="1:18" s="5" customFormat="1" ht="9" customHeight="1" x14ac:dyDescent="0.2">
      <c r="A20" s="38" t="s">
        <v>45</v>
      </c>
      <c r="B20" s="32">
        <v>3986034.9832799998</v>
      </c>
      <c r="C20" s="33">
        <v>2170397.8849999998</v>
      </c>
      <c r="D20" s="33">
        <v>496945.43799999997</v>
      </c>
      <c r="E20" s="33">
        <v>861813.89199999988</v>
      </c>
      <c r="F20" s="33">
        <v>19805.412</v>
      </c>
      <c r="G20" s="33">
        <v>100144.11500000001</v>
      </c>
      <c r="H20" s="33" t="s">
        <v>3</v>
      </c>
      <c r="I20" s="33">
        <v>160383.95228000003</v>
      </c>
      <c r="J20" s="33">
        <v>176544.28899999999</v>
      </c>
      <c r="P20" s="20"/>
      <c r="Q20" s="14"/>
    </row>
    <row r="21" spans="1:18" s="5" customFormat="1" ht="9" customHeight="1" x14ac:dyDescent="0.2">
      <c r="A21" s="38" t="s">
        <v>46</v>
      </c>
      <c r="B21" s="32">
        <v>7002959.0570999971</v>
      </c>
      <c r="C21" s="33">
        <v>5417936.6119999988</v>
      </c>
      <c r="D21" s="33">
        <v>606589.85600000015</v>
      </c>
      <c r="E21" s="33">
        <v>688863.86100000003</v>
      </c>
      <c r="F21" s="33">
        <v>43756.168999999994</v>
      </c>
      <c r="G21" s="33">
        <v>32532.369000000002</v>
      </c>
      <c r="H21" s="33" t="s">
        <v>3</v>
      </c>
      <c r="I21" s="33">
        <v>166224.43610000002</v>
      </c>
      <c r="J21" s="33">
        <v>47055.754000000001</v>
      </c>
      <c r="P21" s="20"/>
      <c r="Q21" s="14"/>
    </row>
    <row r="22" spans="1:18" s="5" customFormat="1" ht="9" customHeight="1" x14ac:dyDescent="0.2">
      <c r="A22" s="38" t="s">
        <v>47</v>
      </c>
      <c r="B22" s="32">
        <v>4825038.6538699996</v>
      </c>
      <c r="C22" s="33">
        <v>3478650.4990000003</v>
      </c>
      <c r="D22" s="33">
        <v>380587.42099999997</v>
      </c>
      <c r="E22" s="33">
        <v>571509.196</v>
      </c>
      <c r="F22" s="33">
        <v>24171.898000000001</v>
      </c>
      <c r="G22" s="33">
        <v>100494.868</v>
      </c>
      <c r="H22" s="33" t="s">
        <v>3</v>
      </c>
      <c r="I22" s="33">
        <v>172727.27987</v>
      </c>
      <c r="J22" s="33">
        <v>96897.491999999998</v>
      </c>
      <c r="P22" s="20"/>
      <c r="Q22" s="14"/>
    </row>
    <row r="23" spans="1:18" s="5" customFormat="1" ht="9" customHeight="1" x14ac:dyDescent="0.2">
      <c r="A23" s="38" t="s">
        <v>48</v>
      </c>
      <c r="B23" s="32">
        <v>160563985.04988006</v>
      </c>
      <c r="C23" s="33">
        <v>150764200.17200005</v>
      </c>
      <c r="D23" s="33">
        <v>4486185.5070000011</v>
      </c>
      <c r="E23" s="33">
        <v>2295724.6549999998</v>
      </c>
      <c r="F23" s="33">
        <v>498760.46100000001</v>
      </c>
      <c r="G23" s="33">
        <v>685789.53900000011</v>
      </c>
      <c r="H23" s="33">
        <v>491172</v>
      </c>
      <c r="I23" s="33">
        <v>1279349.5448799999</v>
      </c>
      <c r="J23" s="33">
        <v>62803.171000000002</v>
      </c>
      <c r="K23" s="18"/>
      <c r="P23" s="20"/>
      <c r="Q23" s="14"/>
    </row>
    <row r="24" spans="1:18" s="5" customFormat="1" ht="9" customHeight="1" x14ac:dyDescent="0.2">
      <c r="A24" s="38" t="s">
        <v>49</v>
      </c>
      <c r="B24" s="32">
        <v>2018997.6869999999</v>
      </c>
      <c r="C24" s="33">
        <v>1479716.4129999999</v>
      </c>
      <c r="D24" s="33">
        <v>90022.978999999992</v>
      </c>
      <c r="E24" s="33">
        <v>249619.67699999997</v>
      </c>
      <c r="F24" s="33" t="s">
        <v>3</v>
      </c>
      <c r="G24" s="33">
        <v>6510.0310000000009</v>
      </c>
      <c r="H24" s="33" t="s">
        <v>3</v>
      </c>
      <c r="I24" s="33">
        <v>159094.89499999999</v>
      </c>
      <c r="J24" s="33">
        <v>34033.692000000003</v>
      </c>
      <c r="P24" s="20"/>
      <c r="Q24" s="14"/>
    </row>
    <row r="25" spans="1:18" s="5" customFormat="1" ht="9" customHeight="1" x14ac:dyDescent="0.2">
      <c r="A25" s="38" t="s">
        <v>50</v>
      </c>
      <c r="B25" s="32">
        <v>492580.60061999998</v>
      </c>
      <c r="C25" s="33">
        <v>145391.05600000001</v>
      </c>
      <c r="D25" s="33">
        <v>40203.404000000002</v>
      </c>
      <c r="E25" s="33">
        <v>268985.26199999999</v>
      </c>
      <c r="F25" s="33" t="s">
        <v>3</v>
      </c>
      <c r="G25" s="33" t="s">
        <v>3</v>
      </c>
      <c r="H25" s="33" t="s">
        <v>3</v>
      </c>
      <c r="I25" s="33">
        <v>22639.181619999999</v>
      </c>
      <c r="J25" s="33">
        <v>15361.697</v>
      </c>
      <c r="P25" s="20"/>
      <c r="Q25" s="14"/>
    </row>
    <row r="26" spans="1:18" s="5" customFormat="1" ht="9" customHeight="1" x14ac:dyDescent="0.2">
      <c r="A26" s="38" t="s">
        <v>51</v>
      </c>
      <c r="B26" s="32">
        <v>662970.29268999991</v>
      </c>
      <c r="C26" s="33">
        <v>349665.68399999995</v>
      </c>
      <c r="D26" s="33">
        <v>80552.286999999997</v>
      </c>
      <c r="E26" s="33">
        <v>200916.70499999999</v>
      </c>
      <c r="F26" s="33" t="s">
        <v>3</v>
      </c>
      <c r="G26" s="33">
        <v>177.74</v>
      </c>
      <c r="H26" s="33" t="s">
        <v>3</v>
      </c>
      <c r="I26" s="33">
        <v>31657.876690000001</v>
      </c>
      <c r="J26" s="33" t="s">
        <v>3</v>
      </c>
      <c r="P26" s="20"/>
      <c r="Q26" s="14"/>
    </row>
    <row r="27" spans="1:18" s="5" customFormat="1" ht="9" customHeight="1" x14ac:dyDescent="0.2">
      <c r="A27" s="38" t="s">
        <v>52</v>
      </c>
      <c r="B27" s="32">
        <v>519295.15043000004</v>
      </c>
      <c r="C27" s="33">
        <v>247696.179</v>
      </c>
      <c r="D27" s="33">
        <v>78144.649000000005</v>
      </c>
      <c r="E27" s="33">
        <v>103621.41200000001</v>
      </c>
      <c r="F27" s="33" t="s">
        <v>3</v>
      </c>
      <c r="G27" s="33">
        <v>3043.8049999999998</v>
      </c>
      <c r="H27" s="33" t="s">
        <v>3</v>
      </c>
      <c r="I27" s="33">
        <v>32153.010430000002</v>
      </c>
      <c r="J27" s="33">
        <v>54636.095000000001</v>
      </c>
      <c r="P27" s="20"/>
      <c r="Q27" s="14"/>
    </row>
    <row r="28" spans="1:18" s="5" customFormat="1" ht="9" customHeight="1" x14ac:dyDescent="0.2">
      <c r="A28" s="38" t="s">
        <v>53</v>
      </c>
      <c r="B28" s="32">
        <v>5743597.9157899981</v>
      </c>
      <c r="C28" s="33">
        <v>3689965.8279999993</v>
      </c>
      <c r="D28" s="33">
        <v>603002.55799999996</v>
      </c>
      <c r="E28" s="33">
        <v>1112309.294</v>
      </c>
      <c r="F28" s="33" t="s">
        <v>3</v>
      </c>
      <c r="G28" s="33">
        <v>115226.52100000001</v>
      </c>
      <c r="H28" s="33" t="s">
        <v>3</v>
      </c>
      <c r="I28" s="33">
        <v>156272.79079</v>
      </c>
      <c r="J28" s="33">
        <v>66820.923999999999</v>
      </c>
      <c r="P28" s="20"/>
      <c r="Q28" s="14"/>
      <c r="R28" s="14"/>
    </row>
    <row r="29" spans="1:18" s="5" customFormat="1" ht="9" customHeight="1" x14ac:dyDescent="0.2">
      <c r="A29" s="38" t="s">
        <v>54</v>
      </c>
      <c r="B29" s="32">
        <v>2901127.0941600003</v>
      </c>
      <c r="C29" s="33">
        <v>1095199.9139999999</v>
      </c>
      <c r="D29" s="33">
        <v>572693.01300000004</v>
      </c>
      <c r="E29" s="33">
        <v>788556.24399999995</v>
      </c>
      <c r="F29" s="33">
        <v>152197.299</v>
      </c>
      <c r="G29" s="33">
        <v>132007.83300000001</v>
      </c>
      <c r="H29" s="33" t="s">
        <v>3</v>
      </c>
      <c r="I29" s="33">
        <v>115260.23116000001</v>
      </c>
      <c r="J29" s="33">
        <v>45212.56</v>
      </c>
      <c r="P29" s="20"/>
      <c r="Q29" s="14"/>
    </row>
    <row r="30" spans="1:18" s="5" customFormat="1" ht="9" customHeight="1" x14ac:dyDescent="0.2">
      <c r="A30" s="38" t="s">
        <v>61</v>
      </c>
      <c r="B30" s="32">
        <v>2094458.2006299999</v>
      </c>
      <c r="C30" s="33">
        <v>1401667.294</v>
      </c>
      <c r="D30" s="33">
        <v>171627.345</v>
      </c>
      <c r="E30" s="33">
        <v>332488.24299999996</v>
      </c>
      <c r="F30" s="33">
        <v>3680.694</v>
      </c>
      <c r="G30" s="33">
        <v>7375.2719999999999</v>
      </c>
      <c r="H30" s="33" t="s">
        <v>3</v>
      </c>
      <c r="I30" s="33">
        <v>106501.92963</v>
      </c>
      <c r="J30" s="33">
        <v>71117.422999999995</v>
      </c>
      <c r="P30" s="20"/>
      <c r="Q30" s="14"/>
    </row>
    <row r="31" spans="1:18" s="5" customFormat="1" ht="9" customHeight="1" x14ac:dyDescent="0.2">
      <c r="A31" s="38" t="s">
        <v>55</v>
      </c>
      <c r="B31" s="32">
        <v>1752795.29235</v>
      </c>
      <c r="C31" s="33">
        <v>1080943.4340000001</v>
      </c>
      <c r="D31" s="33">
        <v>195103.42300000001</v>
      </c>
      <c r="E31" s="33">
        <v>405795.39</v>
      </c>
      <c r="F31" s="33" t="s">
        <v>3</v>
      </c>
      <c r="G31" s="33">
        <v>170.27699999999999</v>
      </c>
      <c r="H31" s="33" t="s">
        <v>3</v>
      </c>
      <c r="I31" s="33">
        <v>52612.856350000002</v>
      </c>
      <c r="J31" s="33">
        <v>18169.912</v>
      </c>
      <c r="P31" s="20"/>
      <c r="Q31" s="14"/>
    </row>
    <row r="32" spans="1:18" s="5" customFormat="1" ht="9" customHeight="1" x14ac:dyDescent="0.2">
      <c r="A32" s="38" t="s">
        <v>56</v>
      </c>
      <c r="B32" s="32">
        <v>676941.12387000001</v>
      </c>
      <c r="C32" s="33">
        <v>304227.27799999999</v>
      </c>
      <c r="D32" s="33">
        <v>85117.885000000009</v>
      </c>
      <c r="E32" s="33">
        <v>213206.39399999997</v>
      </c>
      <c r="F32" s="33" t="s">
        <v>3</v>
      </c>
      <c r="G32" s="33">
        <v>8806.5740000000005</v>
      </c>
      <c r="H32" s="33" t="s">
        <v>3</v>
      </c>
      <c r="I32" s="33">
        <v>52768.855869999999</v>
      </c>
      <c r="J32" s="33">
        <v>12814.137000000001</v>
      </c>
      <c r="P32" s="20"/>
      <c r="Q32" s="14"/>
    </row>
    <row r="33" spans="1:17" s="5" customFormat="1" ht="9" customHeight="1" x14ac:dyDescent="0.2">
      <c r="A33" s="38" t="s">
        <v>57</v>
      </c>
      <c r="B33" s="32">
        <v>1330364.78455</v>
      </c>
      <c r="C33" s="33">
        <v>902646.30200000003</v>
      </c>
      <c r="D33" s="33">
        <v>114922.338</v>
      </c>
      <c r="E33" s="33">
        <v>176880.21</v>
      </c>
      <c r="F33" s="33">
        <v>34887.044999999998</v>
      </c>
      <c r="G33" s="33">
        <v>8403.5560000000005</v>
      </c>
      <c r="H33" s="33" t="s">
        <v>3</v>
      </c>
      <c r="I33" s="33">
        <v>61326.349549999999</v>
      </c>
      <c r="J33" s="33">
        <v>31298.984</v>
      </c>
      <c r="P33" s="20"/>
      <c r="Q33" s="14"/>
    </row>
    <row r="34" spans="1:17" s="5" customFormat="1" ht="9.9499999999999993" customHeight="1" x14ac:dyDescent="0.2">
      <c r="A34" s="37" t="s">
        <v>28</v>
      </c>
      <c r="B34" s="34">
        <v>625307.69900000002</v>
      </c>
      <c r="C34" s="35">
        <v>625307.69900000002</v>
      </c>
      <c r="D34" s="35" t="s">
        <v>3</v>
      </c>
      <c r="E34" s="35" t="s">
        <v>3</v>
      </c>
      <c r="F34" s="35" t="s">
        <v>3</v>
      </c>
      <c r="G34" s="35" t="s">
        <v>3</v>
      </c>
      <c r="H34" s="35" t="s">
        <v>3</v>
      </c>
      <c r="I34" s="35" t="s">
        <v>3</v>
      </c>
      <c r="J34" s="35" t="s">
        <v>3</v>
      </c>
      <c r="P34" s="20"/>
      <c r="Q34" s="14"/>
    </row>
    <row r="35" spans="1:17" s="5" customFormat="1" ht="4.5" customHeight="1" x14ac:dyDescent="0.2">
      <c r="A35" s="39"/>
      <c r="B35" s="40"/>
      <c r="C35" s="41"/>
      <c r="D35" s="41"/>
      <c r="E35" s="41"/>
      <c r="F35" s="41"/>
      <c r="G35" s="41"/>
      <c r="H35" s="41"/>
      <c r="I35" s="41"/>
      <c r="J35" s="41"/>
      <c r="P35" s="20"/>
      <c r="Q35" s="14"/>
    </row>
    <row r="36" spans="1:17" s="5" customFormat="1" ht="9.75" customHeight="1" x14ac:dyDescent="0.2">
      <c r="A36" s="10" t="s">
        <v>63</v>
      </c>
      <c r="B36" s="6"/>
      <c r="C36" s="6"/>
      <c r="D36" s="6"/>
      <c r="E36" s="6"/>
      <c r="F36" s="6"/>
      <c r="G36" s="6"/>
      <c r="H36" s="6"/>
      <c r="I36" s="6"/>
      <c r="J36" s="6"/>
      <c r="P36" s="20"/>
      <c r="Q36" s="14"/>
    </row>
    <row r="37" spans="1:17" s="5" customFormat="1" ht="9.75" hidden="1" customHeight="1" x14ac:dyDescent="0.2">
      <c r="A37" s="9"/>
      <c r="B37" s="6"/>
      <c r="C37" s="6"/>
      <c r="D37" s="6"/>
      <c r="E37" s="6"/>
      <c r="F37" s="6"/>
      <c r="G37" s="6"/>
      <c r="H37" s="6"/>
      <c r="I37" s="6"/>
      <c r="J37" s="6"/>
      <c r="P37" s="20"/>
      <c r="Q37" s="14"/>
    </row>
    <row r="38" spans="1:17" s="5" customFormat="1" ht="9" customHeight="1" x14ac:dyDescent="0.2">
      <c r="A38" s="9" t="s">
        <v>1</v>
      </c>
      <c r="B38" s="6"/>
      <c r="C38" s="6"/>
      <c r="D38" s="6"/>
      <c r="E38" s="6"/>
      <c r="F38" s="6"/>
      <c r="G38" s="6"/>
      <c r="H38" s="6"/>
      <c r="I38" s="6"/>
      <c r="J38" s="6"/>
      <c r="P38" s="20"/>
      <c r="Q38" s="14"/>
    </row>
    <row r="39" spans="1:17" s="5" customFormat="1" ht="8.1" customHeight="1" x14ac:dyDescent="0.2">
      <c r="A39" s="9" t="s">
        <v>58</v>
      </c>
      <c r="B39" s="6"/>
      <c r="C39" s="6"/>
      <c r="D39" s="6"/>
      <c r="E39" s="6"/>
      <c r="F39" s="6"/>
      <c r="G39" s="6"/>
      <c r="H39" s="6"/>
      <c r="I39" s="6"/>
      <c r="J39" s="6"/>
    </row>
    <row r="40" spans="1:17" s="5" customFormat="1" ht="8.1" customHeight="1" x14ac:dyDescent="0.2">
      <c r="A40" s="9" t="s">
        <v>60</v>
      </c>
      <c r="B40" s="6"/>
      <c r="C40" s="6"/>
      <c r="D40" s="6"/>
      <c r="E40" s="6"/>
      <c r="F40" s="6"/>
      <c r="G40" s="6"/>
      <c r="H40" s="6"/>
      <c r="I40" s="6"/>
      <c r="J40" s="6"/>
    </row>
    <row r="41" spans="1:17" ht="8.1" customHeight="1" x14ac:dyDescent="0.2">
      <c r="A41" s="10" t="s">
        <v>2</v>
      </c>
    </row>
    <row r="48" spans="1:17" ht="12.75" x14ac:dyDescent="0.2">
      <c r="N48"/>
      <c r="O48"/>
      <c r="P48"/>
    </row>
    <row r="49" spans="12:16" ht="12.75" x14ac:dyDescent="0.2">
      <c r="N49"/>
      <c r="O49"/>
      <c r="P49"/>
    </row>
    <row r="50" spans="12:16" ht="12.75" x14ac:dyDescent="0.2">
      <c r="N50"/>
      <c r="O50"/>
      <c r="P50"/>
    </row>
    <row r="51" spans="12:16" ht="12.75" x14ac:dyDescent="0.2">
      <c r="N51"/>
      <c r="O51"/>
      <c r="P51"/>
    </row>
    <row r="52" spans="12:16" ht="12.75" x14ac:dyDescent="0.2">
      <c r="M52" s="26">
        <v>225643161.52024004</v>
      </c>
      <c r="N52" s="25">
        <v>100</v>
      </c>
      <c r="O52" s="11"/>
      <c r="P52"/>
    </row>
    <row r="53" spans="12:16" ht="12.75" x14ac:dyDescent="0.2">
      <c r="L53" s="12" t="s">
        <v>17</v>
      </c>
      <c r="M53" s="23">
        <v>160563985.04988006</v>
      </c>
      <c r="N53" s="24">
        <v>71.158365256053884</v>
      </c>
      <c r="O53"/>
    </row>
    <row r="54" spans="12:16" ht="12.75" x14ac:dyDescent="0.2">
      <c r="L54" s="12" t="s">
        <v>6</v>
      </c>
      <c r="M54" s="23">
        <v>8500627.4388599992</v>
      </c>
      <c r="N54" s="24">
        <v>3.7672878635400164</v>
      </c>
      <c r="O54"/>
    </row>
    <row r="55" spans="12:16" ht="12.75" x14ac:dyDescent="0.2">
      <c r="L55" s="12" t="s">
        <v>15</v>
      </c>
      <c r="M55" s="23">
        <v>7002959.0570999971</v>
      </c>
      <c r="N55" s="24">
        <v>3.1035547498619125</v>
      </c>
      <c r="O55"/>
    </row>
    <row r="56" spans="12:16" ht="12.75" x14ac:dyDescent="0.2">
      <c r="L56" s="12" t="s">
        <v>22</v>
      </c>
      <c r="M56" s="23">
        <v>5743597.9157899981</v>
      </c>
      <c r="N56" s="24">
        <v>2.5454340725831397</v>
      </c>
      <c r="O56"/>
    </row>
    <row r="57" spans="12:16" ht="12.75" x14ac:dyDescent="0.2">
      <c r="L57" s="12" t="s">
        <v>9</v>
      </c>
      <c r="M57" s="23">
        <v>5784897.4169100001</v>
      </c>
      <c r="N57" s="24">
        <v>2.5637370873263086</v>
      </c>
      <c r="O57"/>
    </row>
    <row r="58" spans="12:16" ht="12.75" x14ac:dyDescent="0.2">
      <c r="L58" s="12" t="s">
        <v>16</v>
      </c>
      <c r="M58" s="23">
        <v>4825038.6538699996</v>
      </c>
      <c r="N58" s="24">
        <v>2.138349162173566</v>
      </c>
      <c r="O58"/>
    </row>
    <row r="59" spans="12:16" x14ac:dyDescent="0.2">
      <c r="L59" s="12" t="s">
        <v>14</v>
      </c>
      <c r="M59" s="23">
        <v>3986034.9832799998</v>
      </c>
      <c r="N59" s="24">
        <v>1.7665215096370004</v>
      </c>
    </row>
    <row r="60" spans="12:16" x14ac:dyDescent="0.2">
      <c r="L60" s="12" t="s">
        <v>33</v>
      </c>
      <c r="M60" s="23">
        <v>29236021.00455001</v>
      </c>
      <c r="N60" s="24">
        <v>12.956750298824172</v>
      </c>
    </row>
  </sheetData>
  <phoneticPr fontId="7" type="noConversion"/>
  <printOptions horizontalCentered="1" verticalCentered="1"/>
  <pageMargins left="1.9685039370078741" right="1.9685039370078741" top="1.3779527559055118" bottom="1.3779527559055118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35"/>
  <sheetViews>
    <sheetView topLeftCell="A13" zoomScale="150" workbookViewId="0">
      <selection activeCell="B18" sqref="B18:C35"/>
    </sheetView>
  </sheetViews>
  <sheetFormatPr baseColWidth="10" defaultRowHeight="12.75" x14ac:dyDescent="0.2"/>
  <sheetData>
    <row r="8" spans="2:5" x14ac:dyDescent="0.2">
      <c r="D8" s="16"/>
    </row>
    <row r="9" spans="2:5" x14ac:dyDescent="0.2">
      <c r="C9" s="5"/>
      <c r="D9" s="15"/>
      <c r="E9" s="17"/>
    </row>
    <row r="10" spans="2:5" x14ac:dyDescent="0.2">
      <c r="B10" s="7" t="s">
        <v>17</v>
      </c>
      <c r="C10" s="8">
        <v>117071274.23195003</v>
      </c>
      <c r="D10" s="15"/>
      <c r="E10" s="17"/>
    </row>
    <row r="11" spans="2:5" x14ac:dyDescent="0.2">
      <c r="B11" s="7" t="s">
        <v>6</v>
      </c>
      <c r="C11" s="8">
        <v>6698892.73178</v>
      </c>
      <c r="D11" s="15"/>
      <c r="E11" s="17"/>
    </row>
    <row r="12" spans="2:5" x14ac:dyDescent="0.2">
      <c r="B12" s="7" t="s">
        <v>15</v>
      </c>
      <c r="C12" s="8">
        <v>5823135.8469900014</v>
      </c>
      <c r="D12" s="15"/>
      <c r="E12" s="17"/>
    </row>
    <row r="13" spans="2:5" x14ac:dyDescent="0.2">
      <c r="B13" s="7" t="s">
        <v>22</v>
      </c>
      <c r="C13" s="8">
        <v>4923673.8086100025</v>
      </c>
      <c r="D13" s="15"/>
      <c r="E13" s="17"/>
    </row>
    <row r="14" spans="2:5" x14ac:dyDescent="0.2">
      <c r="B14" s="7" t="s">
        <v>9</v>
      </c>
      <c r="C14" s="8">
        <v>4156847.2555499994</v>
      </c>
      <c r="D14" s="15"/>
      <c r="E14" s="17"/>
    </row>
    <row r="15" spans="2:5" x14ac:dyDescent="0.2">
      <c r="B15" s="7" t="s">
        <v>16</v>
      </c>
      <c r="C15" s="8">
        <v>3915703.7527199993</v>
      </c>
      <c r="D15" s="15"/>
      <c r="E15" s="17"/>
    </row>
    <row r="16" spans="2:5" x14ac:dyDescent="0.2">
      <c r="B16" s="7" t="s">
        <v>14</v>
      </c>
      <c r="C16" s="8">
        <v>3349961.4670700002</v>
      </c>
      <c r="D16" s="15"/>
      <c r="E16" s="17"/>
    </row>
    <row r="17" spans="2:5" x14ac:dyDescent="0.2">
      <c r="B17" s="7" t="s">
        <v>33</v>
      </c>
      <c r="C17" s="8">
        <f>SUM(C18:C35)</f>
        <v>23216682.292900003</v>
      </c>
      <c r="D17" s="15"/>
      <c r="E17" s="17"/>
    </row>
    <row r="18" spans="2:5" x14ac:dyDescent="0.2">
      <c r="B18" s="7" t="s">
        <v>13</v>
      </c>
      <c r="C18" s="8">
        <v>2968752.7628199998</v>
      </c>
      <c r="D18" s="15"/>
      <c r="E18" s="17"/>
    </row>
    <row r="19" spans="2:5" x14ac:dyDescent="0.2">
      <c r="B19" s="7" t="s">
        <v>10</v>
      </c>
      <c r="C19" s="8">
        <v>2894224.8252099995</v>
      </c>
      <c r="D19" s="15"/>
      <c r="E19" s="17"/>
    </row>
    <row r="20" spans="2:5" x14ac:dyDescent="0.2">
      <c r="B20" s="7" t="s">
        <v>23</v>
      </c>
      <c r="C20" s="8">
        <v>2373390.2955100001</v>
      </c>
      <c r="D20" s="15"/>
      <c r="E20" s="17"/>
    </row>
    <row r="21" spans="2:5" x14ac:dyDescent="0.2">
      <c r="B21" s="7" t="s">
        <v>31</v>
      </c>
      <c r="C21" s="8">
        <v>2195909.9530000002</v>
      </c>
      <c r="D21" s="15"/>
      <c r="E21" s="17"/>
    </row>
    <row r="22" spans="2:5" x14ac:dyDescent="0.2">
      <c r="B22" s="7" t="s">
        <v>8</v>
      </c>
      <c r="C22" s="8">
        <v>2071526.9602399997</v>
      </c>
      <c r="D22" s="15"/>
      <c r="E22" s="17"/>
    </row>
    <row r="23" spans="2:5" x14ac:dyDescent="0.2">
      <c r="B23" s="7" t="s">
        <v>30</v>
      </c>
      <c r="C23" s="8">
        <v>1844832.3460500001</v>
      </c>
      <c r="D23" s="15"/>
      <c r="E23" s="17"/>
    </row>
    <row r="24" spans="2:5" x14ac:dyDescent="0.2">
      <c r="B24" s="7" t="s">
        <v>18</v>
      </c>
      <c r="C24" s="8">
        <v>1522975.5787999998</v>
      </c>
      <c r="D24" s="15"/>
      <c r="E24" s="17"/>
    </row>
    <row r="25" spans="2:5" x14ac:dyDescent="0.2">
      <c r="B25" s="7" t="s">
        <v>24</v>
      </c>
      <c r="C25" s="8">
        <v>1510284.5465499999</v>
      </c>
      <c r="D25" s="15"/>
      <c r="E25" s="17"/>
    </row>
    <row r="26" spans="2:5" x14ac:dyDescent="0.2">
      <c r="B26" s="7" t="s">
        <v>26</v>
      </c>
      <c r="C26" s="8">
        <v>1132403.8746799999</v>
      </c>
      <c r="D26" s="15"/>
      <c r="E26" s="17"/>
    </row>
    <row r="27" spans="2:5" x14ac:dyDescent="0.2">
      <c r="B27" s="7" t="s">
        <v>12</v>
      </c>
      <c r="C27" s="8">
        <v>989112.32435000001</v>
      </c>
      <c r="D27" s="15"/>
      <c r="E27" s="17"/>
    </row>
    <row r="28" spans="2:5" x14ac:dyDescent="0.2">
      <c r="B28" s="7" t="s">
        <v>7</v>
      </c>
      <c r="C28" s="8">
        <v>745706.98895999987</v>
      </c>
      <c r="D28" s="15"/>
      <c r="E28" s="17"/>
    </row>
    <row r="29" spans="2:5" x14ac:dyDescent="0.2">
      <c r="B29" s="7" t="s">
        <v>25</v>
      </c>
      <c r="C29" s="8">
        <v>607871.71540999995</v>
      </c>
      <c r="D29" s="15"/>
      <c r="E29" s="17"/>
    </row>
    <row r="30" spans="2:5" x14ac:dyDescent="0.2">
      <c r="B30" s="7" t="s">
        <v>20</v>
      </c>
      <c r="C30" s="8">
        <v>577100.71008999995</v>
      </c>
      <c r="D30" s="15"/>
      <c r="E30" s="17"/>
    </row>
    <row r="31" spans="2:5" x14ac:dyDescent="0.2">
      <c r="B31" s="7" t="s">
        <v>19</v>
      </c>
      <c r="C31" s="8">
        <v>465614.6323</v>
      </c>
      <c r="D31" s="15"/>
      <c r="E31" s="17"/>
    </row>
    <row r="32" spans="2:5" x14ac:dyDescent="0.2">
      <c r="B32" s="7" t="s">
        <v>5</v>
      </c>
      <c r="C32" s="8">
        <v>465373.50552999997</v>
      </c>
      <c r="D32" s="15"/>
      <c r="E32" s="17"/>
    </row>
    <row r="33" spans="2:5" x14ac:dyDescent="0.2">
      <c r="B33" s="7" t="s">
        <v>21</v>
      </c>
      <c r="C33" s="8">
        <v>374254.9558</v>
      </c>
      <c r="D33" s="15"/>
      <c r="E33" s="17"/>
    </row>
    <row r="34" spans="2:5" x14ac:dyDescent="0.2">
      <c r="B34" s="7" t="s">
        <v>4</v>
      </c>
      <c r="C34" s="8">
        <v>315132.31400000001</v>
      </c>
      <c r="D34" s="15"/>
      <c r="E34" s="17"/>
    </row>
    <row r="35" spans="2:5" x14ac:dyDescent="0.2">
      <c r="B35" s="7" t="s">
        <v>11</v>
      </c>
      <c r="C35" s="8">
        <v>162214.0036</v>
      </c>
    </row>
  </sheetData>
  <sortState ref="B10:C34">
    <sortCondition descending="1" ref="C10:C34"/>
  </sortState>
  <phoneticPr fontId="7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c13</vt:lpstr>
      <vt:lpstr>Hoja1</vt:lpstr>
      <vt:lpstr>'c13'!Área_de_impresión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FBellido</dc:creator>
  <cp:lastModifiedBy>Guido Trujillo Valdiviezo</cp:lastModifiedBy>
  <cp:lastPrinted>2015-05-22T01:40:30Z</cp:lastPrinted>
  <dcterms:created xsi:type="dcterms:W3CDTF">2009-06-22T17:01:51Z</dcterms:created>
  <dcterms:modified xsi:type="dcterms:W3CDTF">2015-06-04T14:50:32Z</dcterms:modified>
</cp:coreProperties>
</file>