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120" windowWidth="11580" windowHeight="5970"/>
  </bookViews>
  <sheets>
    <sheet name="1448" sheetId="1" r:id="rId1"/>
  </sheets>
  <definedNames>
    <definedName name="_xlnm.Print_Area" localSheetId="0">'1448'!$A$1:$D$24</definedName>
  </definedNames>
  <calcPr calcId="145621"/>
</workbook>
</file>

<file path=xl/calcChain.xml><?xml version="1.0" encoding="utf-8"?>
<calcChain xmlns="http://schemas.openxmlformats.org/spreadsheetml/2006/main">
  <c r="B22" i="1" l="1"/>
  <c r="B21" i="1" l="1"/>
  <c r="B11" i="1"/>
  <c r="B10" i="1"/>
  <c r="B9" i="1"/>
  <c r="B8" i="1"/>
  <c r="B7" i="1"/>
  <c r="B6" i="1"/>
  <c r="A7" i="1"/>
  <c r="A8" i="1" s="1"/>
  <c r="A9" i="1" s="1"/>
  <c r="A10" i="1" s="1"/>
  <c r="A11" i="1" s="1"/>
  <c r="B20" i="1" l="1"/>
  <c r="B19" i="1"/>
  <c r="B18" i="1"/>
  <c r="B17" i="1"/>
  <c r="B16" i="1"/>
  <c r="B15" i="1"/>
  <c r="B14" i="1"/>
  <c r="B13" i="1"/>
  <c r="B12" i="1"/>
</calcChain>
</file>

<file path=xl/sharedStrings.xml><?xml version="1.0" encoding="utf-8"?>
<sst xmlns="http://schemas.openxmlformats.org/spreadsheetml/2006/main" count="7" uniqueCount="7">
  <si>
    <t>Total</t>
  </si>
  <si>
    <t>Exploración</t>
  </si>
  <si>
    <t>Explotación</t>
  </si>
  <si>
    <t>Fuente: PERUPETRO S.A.</t>
  </si>
  <si>
    <t>Año</t>
  </si>
  <si>
    <t xml:space="preserve">      (Millones de US Dólares)</t>
  </si>
  <si>
    <t>14.48    INVERSIÓN EN HIDROCARBUROS, POR DESTINO, 2000-2014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</si>
</sst>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0"/>
    <numFmt numFmtId="165" formatCode="#\ ###\ ##0.0;0;&quot;-&quot;"/>
  </numFmts>
  <fonts count="9" x14ac:knownFonts="1">
    <font>
      <sz val="10"/>
      <name val="Arial"/>
    </font>
    <font>
      <b/>
      <sz val="9"/>
      <name val="Arial Narrow"/>
      <family val="2"/>
    </font>
    <font>
      <sz val="10"/>
      <name val="Helv"/>
    </font>
    <font>
      <sz val="7"/>
      <name val="Arial Narrow"/>
      <family val="2"/>
    </font>
    <font>
      <b/>
      <sz val="8"/>
      <name val="Arial Narrow"/>
      <family val="2"/>
    </font>
    <font>
      <b/>
      <sz val="7"/>
      <name val="Arial Narrow"/>
      <family val="2"/>
    </font>
    <font>
      <b/>
      <sz val="7.5"/>
      <name val="Arial Narrow"/>
      <family val="2"/>
    </font>
    <font>
      <sz val="7.5"/>
      <name val="Arial Narrow"/>
      <family val="2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0">
    <xf numFmtId="0" fontId="0" fillId="0" borderId="0" xfId="0"/>
    <xf numFmtId="0" fontId="1" fillId="0" borderId="0" xfId="3" applyFont="1" applyAlignment="1" applyProtection="1">
      <alignment horizontal="left" vertical="center"/>
    </xf>
    <xf numFmtId="0" fontId="3" fillId="0" borderId="0" xfId="3" applyFont="1" applyAlignment="1">
      <alignment horizontal="right" vertical="center"/>
    </xf>
    <xf numFmtId="0" fontId="3" fillId="0" borderId="0" xfId="3" applyFont="1" applyAlignment="1">
      <alignment horizontal="left" vertical="center"/>
    </xf>
    <xf numFmtId="164" fontId="3" fillId="0" borderId="0" xfId="3" applyNumberFormat="1" applyFont="1" applyAlignment="1">
      <alignment horizontal="right" vertical="center"/>
    </xf>
    <xf numFmtId="0" fontId="5" fillId="0" borderId="0" xfId="3" applyFont="1" applyAlignment="1">
      <alignment horizontal="right" vertical="center"/>
    </xf>
    <xf numFmtId="0" fontId="6" fillId="0" borderId="0" xfId="4" applyFont="1" applyBorder="1" applyAlignment="1" applyProtection="1">
      <alignment horizontal="right" vertical="center"/>
    </xf>
    <xf numFmtId="165" fontId="7" fillId="0" borderId="0" xfId="3" applyNumberFormat="1" applyFont="1" applyBorder="1" applyAlignment="1" applyProtection="1">
      <alignment horizontal="right" vertical="center"/>
    </xf>
    <xf numFmtId="0" fontId="5" fillId="0" borderId="1" xfId="3" applyFont="1" applyBorder="1" applyAlignment="1">
      <alignment horizontal="left" vertical="center"/>
    </xf>
    <xf numFmtId="0" fontId="3" fillId="0" borderId="1" xfId="3" applyFont="1" applyBorder="1" applyAlignment="1">
      <alignment horizontal="right" vertical="center"/>
    </xf>
    <xf numFmtId="1" fontId="3" fillId="0" borderId="1" xfId="3" applyNumberFormat="1" applyFont="1" applyBorder="1" applyAlignment="1">
      <alignment horizontal="right" vertical="center"/>
    </xf>
    <xf numFmtId="0" fontId="6" fillId="0" borderId="4" xfId="3" applyFont="1" applyBorder="1" applyAlignment="1" applyProtection="1">
      <alignment horizontal="center" vertical="center"/>
    </xf>
    <xf numFmtId="0" fontId="7" fillId="0" borderId="4" xfId="3" applyFont="1" applyBorder="1" applyAlignment="1" applyProtection="1">
      <alignment horizontal="left" vertical="center"/>
    </xf>
    <xf numFmtId="0" fontId="3" fillId="0" borderId="5" xfId="3" applyFont="1" applyBorder="1" applyAlignment="1">
      <alignment horizontal="left" vertical="center"/>
    </xf>
    <xf numFmtId="0" fontId="4" fillId="0" borderId="2" xfId="4" applyFont="1" applyBorder="1" applyAlignment="1" applyProtection="1">
      <alignment horizontal="right" vertical="center"/>
    </xf>
    <xf numFmtId="0" fontId="4" fillId="0" borderId="3" xfId="3" applyFont="1" applyBorder="1" applyAlignment="1" applyProtection="1">
      <alignment horizontal="center" vertical="center"/>
    </xf>
    <xf numFmtId="0" fontId="8" fillId="0" borderId="0" xfId="2" applyFont="1" applyAlignment="1" applyProtection="1">
      <alignment horizontal="left" vertical="center" indent="2"/>
    </xf>
    <xf numFmtId="0" fontId="8" fillId="0" borderId="4" xfId="3" applyFont="1" applyBorder="1" applyAlignment="1" applyProtection="1">
      <alignment horizontal="left" vertical="center"/>
    </xf>
    <xf numFmtId="165" fontId="8" fillId="0" borderId="0" xfId="3" applyNumberFormat="1" applyFont="1" applyBorder="1" applyAlignment="1" applyProtection="1">
      <alignment horizontal="right" vertical="center"/>
    </xf>
    <xf numFmtId="0" fontId="5" fillId="0" borderId="0" xfId="1" applyFont="1" applyBorder="1" applyAlignment="1" applyProtection="1">
      <alignment horizontal="left" vertical="center"/>
    </xf>
  </cellXfs>
  <cellStyles count="5">
    <cellStyle name="Normal" xfId="0" builtinId="0"/>
    <cellStyle name="Normal_IEC12005" xfId="1"/>
    <cellStyle name="Normal_IEC12007" xfId="2"/>
    <cellStyle name="Normal_IEC12009" xfId="3"/>
    <cellStyle name="Normal_IEC1201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24"/>
  <sheetViews>
    <sheetView showGridLines="0" showZeros="0" tabSelected="1" zoomScale="120" zoomScaleNormal="120" workbookViewId="0">
      <selection activeCell="J17" sqref="J17"/>
    </sheetView>
  </sheetViews>
  <sheetFormatPr baseColWidth="10" defaultColWidth="9.7109375" defaultRowHeight="9" x14ac:dyDescent="0.2"/>
  <cols>
    <col min="1" max="1" width="8.7109375" style="3" customWidth="1"/>
    <col min="2" max="4" width="15.7109375" style="2" customWidth="1"/>
    <col min="5" max="5" width="11.85546875" style="2" bestFit="1" customWidth="1"/>
    <col min="6" max="16384" width="9.7109375" style="2"/>
  </cols>
  <sheetData>
    <row r="1" spans="1:4" ht="12" customHeight="1" x14ac:dyDescent="0.2">
      <c r="A1" s="1" t="s">
        <v>6</v>
      </c>
    </row>
    <row r="2" spans="1:4" ht="12" customHeight="1" x14ac:dyDescent="0.2">
      <c r="A2" s="16" t="s">
        <v>5</v>
      </c>
      <c r="B2" s="4"/>
      <c r="C2" s="4"/>
      <c r="D2" s="4"/>
    </row>
    <row r="3" spans="1:4" ht="5.0999999999999996" customHeight="1" x14ac:dyDescent="0.2">
      <c r="A3" s="8"/>
      <c r="B3" s="9"/>
      <c r="C3" s="9"/>
      <c r="D3" s="9"/>
    </row>
    <row r="4" spans="1:4" ht="15.95" customHeight="1" x14ac:dyDescent="0.2">
      <c r="A4" s="15" t="s">
        <v>4</v>
      </c>
      <c r="B4" s="14" t="s">
        <v>0</v>
      </c>
      <c r="C4" s="14" t="s">
        <v>1</v>
      </c>
      <c r="D4" s="14" t="s">
        <v>2</v>
      </c>
    </row>
    <row r="5" spans="1:4" ht="2.1" customHeight="1" x14ac:dyDescent="0.2">
      <c r="A5" s="11"/>
      <c r="B5" s="6"/>
      <c r="C5" s="6"/>
      <c r="D5" s="6"/>
    </row>
    <row r="6" spans="1:4" ht="12" hidden="1" customHeight="1" x14ac:dyDescent="0.2">
      <c r="A6" s="12">
        <v>1998</v>
      </c>
      <c r="B6" s="7">
        <f t="shared" ref="B6:B11" si="0">SUM(C6:D6)</f>
        <v>467.9</v>
      </c>
      <c r="C6" s="7">
        <v>230.7</v>
      </c>
      <c r="D6" s="7">
        <v>237.2</v>
      </c>
    </row>
    <row r="7" spans="1:4" ht="12" hidden="1" customHeight="1" x14ac:dyDescent="0.2">
      <c r="A7" s="12">
        <f>+A6+1</f>
        <v>1999</v>
      </c>
      <c r="B7" s="7">
        <f t="shared" si="0"/>
        <v>132.5</v>
      </c>
      <c r="C7" s="7">
        <v>110.3</v>
      </c>
      <c r="D7" s="7">
        <v>22.2</v>
      </c>
    </row>
    <row r="8" spans="1:4" ht="13.5" customHeight="1" x14ac:dyDescent="0.2">
      <c r="A8" s="17">
        <f t="shared" ref="A8:A11" si="1">+A7+1</f>
        <v>2000</v>
      </c>
      <c r="B8" s="18">
        <f t="shared" si="0"/>
        <v>120.39999999999999</v>
      </c>
      <c r="C8" s="18">
        <v>12.1</v>
      </c>
      <c r="D8" s="18">
        <v>108.3</v>
      </c>
    </row>
    <row r="9" spans="1:4" ht="13.5" customHeight="1" x14ac:dyDescent="0.2">
      <c r="A9" s="17">
        <f t="shared" si="1"/>
        <v>2001</v>
      </c>
      <c r="B9" s="18">
        <f t="shared" si="0"/>
        <v>194.3</v>
      </c>
      <c r="C9" s="18">
        <v>30.5</v>
      </c>
      <c r="D9" s="18">
        <v>163.80000000000001</v>
      </c>
    </row>
    <row r="10" spans="1:4" ht="13.5" customHeight="1" x14ac:dyDescent="0.2">
      <c r="A10" s="17">
        <f t="shared" si="1"/>
        <v>2002</v>
      </c>
      <c r="B10" s="18">
        <f t="shared" si="0"/>
        <v>383.1</v>
      </c>
      <c r="C10" s="18">
        <v>31.3</v>
      </c>
      <c r="D10" s="18">
        <v>351.8</v>
      </c>
    </row>
    <row r="11" spans="1:4" ht="13.5" customHeight="1" x14ac:dyDescent="0.2">
      <c r="A11" s="17">
        <f t="shared" si="1"/>
        <v>2003</v>
      </c>
      <c r="B11" s="18">
        <f t="shared" si="0"/>
        <v>359.59999999999997</v>
      </c>
      <c r="C11" s="18">
        <v>12.2</v>
      </c>
      <c r="D11" s="18">
        <v>347.4</v>
      </c>
    </row>
    <row r="12" spans="1:4" ht="13.5" customHeight="1" x14ac:dyDescent="0.2">
      <c r="A12" s="17">
        <v>2004</v>
      </c>
      <c r="B12" s="18">
        <f t="shared" ref="B12:B21" si="2">SUM(C12:D12)</f>
        <v>276.8</v>
      </c>
      <c r="C12" s="18">
        <v>44</v>
      </c>
      <c r="D12" s="18">
        <v>232.8</v>
      </c>
    </row>
    <row r="13" spans="1:4" ht="13.5" customHeight="1" x14ac:dyDescent="0.2">
      <c r="A13" s="17">
        <v>2005</v>
      </c>
      <c r="B13" s="18">
        <f t="shared" si="2"/>
        <v>351.3</v>
      </c>
      <c r="C13" s="18">
        <v>96.4</v>
      </c>
      <c r="D13" s="18">
        <v>254.9</v>
      </c>
    </row>
    <row r="14" spans="1:4" ht="13.5" customHeight="1" x14ac:dyDescent="0.2">
      <c r="A14" s="17">
        <v>2006</v>
      </c>
      <c r="B14" s="18">
        <f t="shared" si="2"/>
        <v>688.2</v>
      </c>
      <c r="C14" s="18">
        <v>136.30000000000001</v>
      </c>
      <c r="D14" s="18">
        <v>551.9</v>
      </c>
    </row>
    <row r="15" spans="1:4" ht="13.5" customHeight="1" x14ac:dyDescent="0.2">
      <c r="A15" s="17">
        <v>2007</v>
      </c>
      <c r="B15" s="18">
        <f t="shared" si="2"/>
        <v>1106</v>
      </c>
      <c r="C15" s="18">
        <v>251</v>
      </c>
      <c r="D15" s="18">
        <v>855</v>
      </c>
    </row>
    <row r="16" spans="1:4" s="5" customFormat="1" ht="13.5" customHeight="1" x14ac:dyDescent="0.2">
      <c r="A16" s="17">
        <v>2008</v>
      </c>
      <c r="B16" s="18">
        <f t="shared" si="2"/>
        <v>1484.6999999999998</v>
      </c>
      <c r="C16" s="18">
        <v>356.6</v>
      </c>
      <c r="D16" s="18">
        <v>1128.0999999999999</v>
      </c>
    </row>
    <row r="17" spans="1:4" s="5" customFormat="1" ht="13.5" customHeight="1" x14ac:dyDescent="0.2">
      <c r="A17" s="17">
        <v>2009</v>
      </c>
      <c r="B17" s="18">
        <f t="shared" si="2"/>
        <v>1149.9000000000001</v>
      </c>
      <c r="C17" s="18">
        <v>539.1</v>
      </c>
      <c r="D17" s="18">
        <v>610.79999999999995</v>
      </c>
    </row>
    <row r="18" spans="1:4" s="5" customFormat="1" ht="13.5" customHeight="1" x14ac:dyDescent="0.2">
      <c r="A18" s="17">
        <v>2010</v>
      </c>
      <c r="B18" s="18">
        <f t="shared" si="2"/>
        <v>1323.56</v>
      </c>
      <c r="C18" s="18">
        <v>747.06</v>
      </c>
      <c r="D18" s="18">
        <v>576.5</v>
      </c>
    </row>
    <row r="19" spans="1:4" s="5" customFormat="1" ht="13.5" customHeight="1" x14ac:dyDescent="0.2">
      <c r="A19" s="17">
        <v>2011</v>
      </c>
      <c r="B19" s="18">
        <f t="shared" si="2"/>
        <v>1360.9</v>
      </c>
      <c r="C19" s="18">
        <v>476.9</v>
      </c>
      <c r="D19" s="18">
        <v>884</v>
      </c>
    </row>
    <row r="20" spans="1:4" s="5" customFormat="1" ht="13.5" customHeight="1" x14ac:dyDescent="0.2">
      <c r="A20" s="17">
        <v>2012</v>
      </c>
      <c r="B20" s="18">
        <f t="shared" si="2"/>
        <v>1880.2494710000001</v>
      </c>
      <c r="C20" s="18">
        <v>947.08636999999999</v>
      </c>
      <c r="D20" s="18">
        <v>933.16310099999998</v>
      </c>
    </row>
    <row r="21" spans="1:4" s="5" customFormat="1" ht="13.5" customHeight="1" x14ac:dyDescent="0.2">
      <c r="A21" s="17">
        <v>2013</v>
      </c>
      <c r="B21" s="18">
        <f t="shared" si="2"/>
        <v>1444.09</v>
      </c>
      <c r="C21" s="18">
        <v>491.69</v>
      </c>
      <c r="D21" s="18">
        <v>952.4</v>
      </c>
    </row>
    <row r="22" spans="1:4" s="5" customFormat="1" ht="13.5" customHeight="1" x14ac:dyDescent="0.2">
      <c r="A22" s="17">
        <v>2014</v>
      </c>
      <c r="B22" s="18">
        <f t="shared" ref="B22" si="3">SUM(C22:D22)</f>
        <v>1194.9398847896998</v>
      </c>
      <c r="C22" s="18">
        <v>501.76355083899995</v>
      </c>
      <c r="D22" s="18">
        <v>693.17633395069993</v>
      </c>
    </row>
    <row r="23" spans="1:4" ht="5.25" customHeight="1" x14ac:dyDescent="0.2">
      <c r="A23" s="13"/>
      <c r="B23" s="10"/>
      <c r="C23" s="10"/>
      <c r="D23" s="10"/>
    </row>
    <row r="24" spans="1:4" ht="12" customHeight="1" x14ac:dyDescent="0.2">
      <c r="A24" s="19" t="s">
        <v>3</v>
      </c>
    </row>
  </sheetData>
  <phoneticPr fontId="0" type="noConversion"/>
  <pageMargins left="1.9685039370078741" right="1.9685039370078741" top="4.3307086614173231" bottom="2.952755905511811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1448</vt:lpstr>
      <vt:lpstr>'1448'!Área_de_impresión</vt:lpstr>
    </vt:vector>
  </TitlesOfParts>
  <Company>INEI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Gladys Alvarez Moreno</cp:lastModifiedBy>
  <cp:lastPrinted>2015-05-05T19:27:12Z</cp:lastPrinted>
  <dcterms:created xsi:type="dcterms:W3CDTF">2003-11-20T21:27:04Z</dcterms:created>
  <dcterms:modified xsi:type="dcterms:W3CDTF">2015-06-04T16:43:39Z</dcterms:modified>
</cp:coreProperties>
</file>