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20" windowWidth="11580" windowHeight="5970"/>
  </bookViews>
  <sheets>
    <sheet name="14.25" sheetId="1" r:id="rId1"/>
  </sheets>
  <definedNames>
    <definedName name="_xlnm.Print_Area" localSheetId="0">'14.25'!$A$1:$N$112</definedName>
  </definedNames>
  <calcPr calcId="145621"/>
</workbook>
</file>

<file path=xl/calcChain.xml><?xml version="1.0" encoding="utf-8"?>
<calcChain xmlns="http://schemas.openxmlformats.org/spreadsheetml/2006/main">
  <c r="N110" i="1" l="1"/>
  <c r="M110" i="1"/>
  <c r="L110" i="1"/>
  <c r="K110" i="1"/>
  <c r="J110" i="1"/>
  <c r="J23" i="1"/>
  <c r="I110" i="1" l="1"/>
  <c r="H110" i="1"/>
  <c r="G110" i="1"/>
  <c r="F110" i="1"/>
  <c r="E110" i="1"/>
  <c r="D110" i="1"/>
  <c r="C110" i="1"/>
  <c r="B110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F23" i="1"/>
  <c r="N105" i="1"/>
  <c r="M105" i="1"/>
  <c r="L105" i="1"/>
  <c r="K105" i="1"/>
  <c r="J105" i="1"/>
  <c r="I105" i="1"/>
  <c r="H105" i="1"/>
  <c r="G105" i="1"/>
  <c r="F105" i="1"/>
  <c r="N97" i="1"/>
  <c r="M97" i="1"/>
  <c r="L97" i="1"/>
  <c r="K97" i="1"/>
  <c r="J97" i="1"/>
  <c r="I97" i="1"/>
  <c r="H97" i="1"/>
  <c r="G97" i="1"/>
  <c r="F97" i="1"/>
  <c r="E97" i="1"/>
  <c r="N82" i="1"/>
  <c r="M82" i="1"/>
  <c r="L82" i="1"/>
  <c r="K82" i="1"/>
  <c r="J82" i="1"/>
  <c r="I82" i="1"/>
  <c r="H82" i="1"/>
  <c r="G82" i="1"/>
  <c r="F82" i="1"/>
  <c r="E82" i="1"/>
  <c r="D82" i="1"/>
  <c r="N56" i="1"/>
  <c r="M56" i="1"/>
  <c r="L56" i="1"/>
  <c r="K56" i="1"/>
  <c r="J56" i="1"/>
  <c r="I56" i="1"/>
  <c r="H56" i="1"/>
  <c r="G56" i="1"/>
  <c r="F56" i="1"/>
  <c r="E56" i="1"/>
  <c r="N23" i="1"/>
  <c r="M23" i="1"/>
  <c r="L23" i="1"/>
  <c r="K23" i="1"/>
  <c r="I23" i="1"/>
  <c r="H23" i="1"/>
  <c r="G23" i="1"/>
  <c r="E23" i="1"/>
  <c r="D23" i="1"/>
  <c r="C23" i="1"/>
  <c r="B23" i="1"/>
  <c r="E105" i="1" l="1"/>
  <c r="D105" i="1"/>
  <c r="C105" i="1"/>
  <c r="B105" i="1"/>
  <c r="D97" i="1"/>
  <c r="C97" i="1"/>
  <c r="B97" i="1"/>
  <c r="C82" i="1"/>
  <c r="B82" i="1"/>
  <c r="D56" i="1"/>
  <c r="C56" i="1"/>
  <c r="B56" i="1"/>
</calcChain>
</file>

<file path=xl/sharedStrings.xml><?xml version="1.0" encoding="utf-8"?>
<sst xmlns="http://schemas.openxmlformats.org/spreadsheetml/2006/main" count="120" uniqueCount="54">
  <si>
    <t>Chile</t>
  </si>
  <si>
    <t>Australia</t>
  </si>
  <si>
    <t>Rusia</t>
  </si>
  <si>
    <t>China</t>
  </si>
  <si>
    <t>Canadá</t>
  </si>
  <si>
    <t>Otros</t>
  </si>
  <si>
    <t>País</t>
  </si>
  <si>
    <t>Cobre</t>
  </si>
  <si>
    <t>Zinc</t>
  </si>
  <si>
    <t>Plomo</t>
  </si>
  <si>
    <t>Oro</t>
  </si>
  <si>
    <t>Plata</t>
  </si>
  <si>
    <t>Continúa …</t>
  </si>
  <si>
    <t>Conclusión</t>
  </si>
  <si>
    <t>2007</t>
  </si>
  <si>
    <t>Bolivia</t>
  </si>
  <si>
    <t>Brasil</t>
  </si>
  <si>
    <t>India</t>
  </si>
  <si>
    <t>Alemania</t>
  </si>
  <si>
    <t>Italia</t>
  </si>
  <si>
    <t>Bulgaria</t>
  </si>
  <si>
    <t>España</t>
  </si>
  <si>
    <t>Finlandia</t>
  </si>
  <si>
    <t>Filipinas</t>
  </si>
  <si>
    <t>Namibia</t>
  </si>
  <si>
    <t>Ecuador</t>
  </si>
  <si>
    <t>Tailandia</t>
  </si>
  <si>
    <t>Viet Nam</t>
  </si>
  <si>
    <t>Reino Unido</t>
  </si>
  <si>
    <t>Colombia</t>
  </si>
  <si>
    <t>Suiza</t>
  </si>
  <si>
    <t>Argentina</t>
  </si>
  <si>
    <t>El Salvador</t>
  </si>
  <si>
    <t>Francia</t>
  </si>
  <si>
    <t>Argelia</t>
  </si>
  <si>
    <t>Cuba</t>
  </si>
  <si>
    <t>Japón</t>
  </si>
  <si>
    <t>Bélgica</t>
  </si>
  <si>
    <t>Taiwán (Formosa)</t>
  </si>
  <si>
    <t>Países Bajos</t>
  </si>
  <si>
    <t>Turquía</t>
  </si>
  <si>
    <t>Emiratos Árabes Unidos</t>
  </si>
  <si>
    <t>Estados Unidos de América</t>
  </si>
  <si>
    <t>Molibdeno</t>
  </si>
  <si>
    <t>Hierro</t>
  </si>
  <si>
    <t>Corea (Sur), República de</t>
  </si>
  <si>
    <t xml:space="preserve">14.25   VALOR DE EXPORTACIÓN FOB DE PRODUCTOS MINEROS, </t>
  </si>
  <si>
    <t xml:space="preserve">     (Miles de US Dólares)</t>
  </si>
  <si>
    <t>Malasia</t>
  </si>
  <si>
    <t>2014 P/</t>
  </si>
  <si>
    <t xml:space="preserve">            SEGÚN PAÍS DE DESTINO, 2010-2014</t>
  </si>
  <si>
    <t>Sudáfrica, Republica de</t>
  </si>
  <si>
    <t>-</t>
  </si>
  <si>
    <t>Fuente: Superintendencia Nacional de Aduanas y de Administración Tributaria.
Banco Central de Reserva del Perú.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</si>
</sst>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_)"/>
    <numFmt numFmtId="165" formatCode="#\ ##0"/>
    <numFmt numFmtId="166" formatCode="#\ ###\ ##0;0;&quot;-&quot;"/>
  </numFmts>
  <fonts count="10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sz val="7"/>
      <name val="Arial Narrow"/>
      <family val="2"/>
    </font>
    <font>
      <b/>
      <u/>
      <sz val="7"/>
      <name val="Arial Narrow"/>
      <family val="2"/>
    </font>
    <font>
      <b/>
      <i/>
      <sz val="9"/>
      <name val="Arial Narrow"/>
      <family val="2"/>
    </font>
    <font>
      <b/>
      <sz val="7"/>
      <name val="Arial Narrow"/>
      <family val="2"/>
    </font>
    <font>
      <sz val="7.5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1" fillId="0" borderId="0" xfId="2" quotePrefix="1" applyFont="1" applyAlignment="1" applyProtection="1">
      <alignment horizontal="left" vertical="center"/>
    </xf>
    <xf numFmtId="0" fontId="3" fillId="0" borderId="0" xfId="2" applyFont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3" fillId="0" borderId="0" xfId="2" applyFont="1" applyFill="1" applyAlignment="1">
      <alignment horizontal="right" vertical="center"/>
    </xf>
    <xf numFmtId="0" fontId="3" fillId="0" borderId="0" xfId="3" applyFont="1" applyFill="1" applyAlignment="1">
      <alignment horizontal="right" vertical="center"/>
    </xf>
    <xf numFmtId="0" fontId="6" fillId="0" borderId="0" xfId="2" applyFont="1" applyAlignment="1">
      <alignment horizontal="right" vertical="center"/>
    </xf>
    <xf numFmtId="0" fontId="5" fillId="0" borderId="1" xfId="2" applyFont="1" applyBorder="1" applyAlignment="1" applyProtection="1">
      <alignment horizontal="left" vertical="center"/>
    </xf>
    <xf numFmtId="164" fontId="4" fillId="0" borderId="1" xfId="2" applyNumberFormat="1" applyFont="1" applyBorder="1" applyAlignment="1" applyProtection="1">
      <alignment horizontal="right" vertical="center"/>
    </xf>
    <xf numFmtId="164" fontId="4" fillId="0" borderId="1" xfId="2" applyNumberFormat="1" applyFont="1" applyFill="1" applyBorder="1" applyAlignment="1" applyProtection="1">
      <alignment horizontal="right" vertical="center"/>
    </xf>
    <xf numFmtId="165" fontId="7" fillId="0" borderId="1" xfId="2" applyNumberFormat="1" applyFont="1" applyFill="1" applyBorder="1" applyAlignment="1" applyProtection="1">
      <alignment vertical="center"/>
    </xf>
    <xf numFmtId="0" fontId="7" fillId="0" borderId="5" xfId="2" applyFont="1" applyBorder="1" applyAlignment="1" applyProtection="1">
      <alignment horizontal="left" vertical="center"/>
    </xf>
    <xf numFmtId="0" fontId="8" fillId="0" borderId="0" xfId="4" quotePrefix="1" applyFont="1" applyBorder="1" applyAlignment="1" applyProtection="1">
      <alignment horizontal="left" vertical="center" indent="2"/>
    </xf>
    <xf numFmtId="166" fontId="7" fillId="0" borderId="0" xfId="5" applyNumberFormat="1" applyFont="1" applyFill="1" applyBorder="1" applyAlignment="1" applyProtection="1">
      <alignment horizontal="right" vertical="center"/>
    </xf>
    <xf numFmtId="166" fontId="7" fillId="0" borderId="1" xfId="5" applyNumberFormat="1" applyFont="1" applyFill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left" vertical="center"/>
    </xf>
    <xf numFmtId="164" fontId="4" fillId="0" borderId="0" xfId="2" applyNumberFormat="1" applyFont="1" applyBorder="1" applyAlignment="1" applyProtection="1">
      <alignment horizontal="right" vertical="center"/>
    </xf>
    <xf numFmtId="164" fontId="4" fillId="0" borderId="0" xfId="2" applyNumberFormat="1" applyFont="1" applyFill="1" applyBorder="1" applyAlignment="1" applyProtection="1">
      <alignment horizontal="right" vertical="center"/>
    </xf>
    <xf numFmtId="0" fontId="7" fillId="0" borderId="6" xfId="2" applyFont="1" applyBorder="1" applyAlignment="1" applyProtection="1">
      <alignment horizontal="left" vertical="center"/>
    </xf>
    <xf numFmtId="0" fontId="9" fillId="0" borderId="0" xfId="4" quotePrefix="1" applyFont="1" applyBorder="1" applyAlignment="1" applyProtection="1">
      <alignment horizontal="left" vertical="center" indent="2"/>
    </xf>
    <xf numFmtId="166" fontId="6" fillId="0" borderId="0" xfId="5" applyNumberFormat="1" applyFont="1" applyFill="1" applyBorder="1" applyAlignment="1" applyProtection="1">
      <alignment horizontal="right" vertical="center"/>
    </xf>
    <xf numFmtId="164" fontId="6" fillId="0" borderId="1" xfId="2" applyNumberFormat="1" applyFont="1" applyFill="1" applyBorder="1" applyAlignment="1" applyProtection="1">
      <alignment horizontal="right" vertical="center"/>
    </xf>
    <xf numFmtId="166" fontId="3" fillId="0" borderId="0" xfId="2" applyNumberFormat="1" applyFont="1" applyAlignment="1">
      <alignment horizontal="right" vertical="center"/>
    </xf>
    <xf numFmtId="0" fontId="8" fillId="0" borderId="3" xfId="2" applyFont="1" applyBorder="1" applyAlignment="1" applyProtection="1">
      <alignment horizontal="center" vertical="center"/>
    </xf>
    <xf numFmtId="0" fontId="8" fillId="0" borderId="2" xfId="2" quotePrefix="1" applyFont="1" applyFill="1" applyBorder="1" applyAlignment="1" applyProtection="1">
      <alignment horizontal="right" vertical="center"/>
    </xf>
    <xf numFmtId="0" fontId="8" fillId="0" borderId="2" xfId="2" applyFont="1" applyFill="1" applyBorder="1" applyAlignment="1" applyProtection="1">
      <alignment horizontal="right" vertical="center"/>
    </xf>
    <xf numFmtId="166" fontId="8" fillId="0" borderId="0" xfId="5" applyNumberFormat="1" applyFont="1" applyFill="1" applyBorder="1" applyAlignment="1" applyProtection="1">
      <alignment horizontal="right" vertical="center"/>
    </xf>
    <xf numFmtId="0" fontId="9" fillId="0" borderId="4" xfId="2" applyFont="1" applyBorder="1" applyAlignment="1" applyProtection="1">
      <alignment horizontal="left" vertical="center"/>
    </xf>
    <xf numFmtId="166" fontId="9" fillId="0" borderId="0" xfId="5" applyNumberFormat="1" applyFont="1" applyFill="1" applyBorder="1" applyAlignment="1" applyProtection="1">
      <alignment horizontal="right" vertical="center"/>
    </xf>
    <xf numFmtId="0" fontId="8" fillId="0" borderId="4" xfId="2" applyFont="1" applyBorder="1" applyAlignment="1" applyProtection="1">
      <alignment horizontal="left" vertical="center"/>
    </xf>
    <xf numFmtId="0" fontId="9" fillId="0" borderId="1" xfId="4" quotePrefix="1" applyFont="1" applyBorder="1" applyAlignment="1" applyProtection="1">
      <alignment horizontal="left" vertical="center" indent="2"/>
    </xf>
    <xf numFmtId="0" fontId="8" fillId="0" borderId="4" xfId="2" applyFont="1" applyBorder="1" applyAlignment="1" applyProtection="1">
      <alignment horizontal="center" vertical="center"/>
    </xf>
    <xf numFmtId="0" fontId="8" fillId="0" borderId="0" xfId="2" quotePrefix="1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left" vertical="center"/>
    </xf>
  </cellXfs>
  <cellStyles count="6">
    <cellStyle name="Normal" xfId="0" builtinId="0"/>
    <cellStyle name="Normal_IEC12005" xfId="1"/>
    <cellStyle name="Normal_IEC12007" xfId="5"/>
    <cellStyle name="Normal_IEC12011" xfId="2"/>
    <cellStyle name="Normal_IEC12015" xfId="3"/>
    <cellStyle name="Normal_IEC1202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116"/>
  <sheetViews>
    <sheetView showGridLines="0" tabSelected="1" topLeftCell="A77" zoomScale="120" zoomScaleNormal="120" workbookViewId="0">
      <selection activeCell="P93" sqref="P93:Q93"/>
    </sheetView>
  </sheetViews>
  <sheetFormatPr baseColWidth="10" defaultColWidth="9.7109375" defaultRowHeight="9" x14ac:dyDescent="0.2"/>
  <cols>
    <col min="1" max="1" width="20" style="5" customWidth="1"/>
    <col min="2" max="3" width="7.7109375" style="5" hidden="1" customWidth="1"/>
    <col min="4" max="4" width="7.7109375" style="4" hidden="1" customWidth="1"/>
    <col min="5" max="5" width="8.5703125" style="7" hidden="1" customWidth="1"/>
    <col min="6" max="6" width="7.28515625" style="7" hidden="1" customWidth="1"/>
    <col min="7" max="7" width="7.140625" style="7" hidden="1" customWidth="1"/>
    <col min="8" max="9" width="6.85546875" style="4" hidden="1" customWidth="1"/>
    <col min="10" max="14" width="7.7109375" style="4" customWidth="1"/>
    <col min="15" max="16384" width="9.7109375" style="4"/>
  </cols>
  <sheetData>
    <row r="1" spans="1:15" s="2" customFormat="1" ht="12" customHeight="1" x14ac:dyDescent="0.2">
      <c r="A1" s="1" t="s">
        <v>46</v>
      </c>
      <c r="B1" s="1"/>
      <c r="C1" s="1"/>
      <c r="E1" s="6"/>
      <c r="F1" s="6"/>
      <c r="G1" s="6"/>
    </row>
    <row r="2" spans="1:15" s="2" customFormat="1" ht="12" customHeight="1" x14ac:dyDescent="0.2">
      <c r="A2" s="1" t="s">
        <v>50</v>
      </c>
      <c r="B2" s="1"/>
      <c r="C2" s="1"/>
      <c r="E2" s="6"/>
      <c r="F2" s="6"/>
      <c r="G2" s="6"/>
    </row>
    <row r="3" spans="1:15" s="2" customFormat="1" ht="12" customHeight="1" x14ac:dyDescent="0.2">
      <c r="A3" s="21" t="s">
        <v>47</v>
      </c>
      <c r="B3" s="17"/>
      <c r="C3" s="17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s="2" customFormat="1" ht="2.25" customHeight="1" x14ac:dyDescent="0.2">
      <c r="A4" s="32"/>
      <c r="B4" s="9"/>
      <c r="C4" s="9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s="2" customFormat="1" ht="14.25" customHeight="1" x14ac:dyDescent="0.2">
      <c r="A5" s="25" t="s">
        <v>6</v>
      </c>
      <c r="B5" s="26">
        <v>2002</v>
      </c>
      <c r="C5" s="26">
        <v>2003</v>
      </c>
      <c r="D5" s="26">
        <v>2004</v>
      </c>
      <c r="E5" s="26">
        <v>2005</v>
      </c>
      <c r="F5" s="26">
        <v>2006</v>
      </c>
      <c r="G5" s="26" t="s">
        <v>14</v>
      </c>
      <c r="H5" s="26">
        <v>2008</v>
      </c>
      <c r="I5" s="27">
        <v>2009</v>
      </c>
      <c r="J5" s="27">
        <v>2010</v>
      </c>
      <c r="K5" s="27">
        <v>2011</v>
      </c>
      <c r="L5" s="27">
        <v>2012</v>
      </c>
      <c r="M5" s="27">
        <v>2013</v>
      </c>
      <c r="N5" s="27" t="s">
        <v>49</v>
      </c>
    </row>
    <row r="6" spans="1:15" s="2" customFormat="1" ht="2.25" customHeight="1" x14ac:dyDescent="0.2">
      <c r="A6" s="33"/>
      <c r="B6" s="34"/>
      <c r="C6" s="34"/>
      <c r="D6" s="34"/>
      <c r="E6" s="34"/>
      <c r="F6" s="34"/>
      <c r="G6" s="34"/>
      <c r="H6" s="34"/>
      <c r="I6" s="35"/>
      <c r="J6" s="35"/>
      <c r="K6" s="35"/>
      <c r="L6" s="35"/>
      <c r="M6" s="35"/>
      <c r="N6" s="35"/>
    </row>
    <row r="7" spans="1:15" s="2" customFormat="1" ht="10.5" customHeight="1" x14ac:dyDescent="0.2">
      <c r="A7" s="31" t="s">
        <v>7</v>
      </c>
      <c r="B7" s="28">
        <v>1187091.8030200002</v>
      </c>
      <c r="C7" s="28">
        <v>1260519.6632299998</v>
      </c>
      <c r="D7" s="28">
        <v>2480625.6908900002</v>
      </c>
      <c r="E7" s="28">
        <v>3471795.2947499994</v>
      </c>
      <c r="F7" s="28">
        <v>6053796.4550099997</v>
      </c>
      <c r="G7" s="28">
        <v>7219074.5249500005</v>
      </c>
      <c r="H7" s="28">
        <v>7276957.8963800007</v>
      </c>
      <c r="I7" s="28">
        <v>5935407.185449997</v>
      </c>
      <c r="J7" s="28">
        <v>8879154.1968900003</v>
      </c>
      <c r="K7" s="28">
        <v>10721039.923109997</v>
      </c>
      <c r="L7" s="28">
        <v>10730950.857240003</v>
      </c>
      <c r="M7" s="28">
        <v>9820755.7431000005</v>
      </c>
      <c r="N7" s="28">
        <v>8874913.2342199981</v>
      </c>
      <c r="O7" s="24"/>
    </row>
    <row r="8" spans="1:15" s="2" customFormat="1" ht="10.5" customHeight="1" x14ac:dyDescent="0.2">
      <c r="A8" s="29" t="s">
        <v>3</v>
      </c>
      <c r="B8" s="30">
        <v>162872.97045000002</v>
      </c>
      <c r="C8" s="30">
        <v>232226.97949999987</v>
      </c>
      <c r="D8" s="30">
        <v>506326.19196000008</v>
      </c>
      <c r="E8" s="30">
        <v>671437.32841999992</v>
      </c>
      <c r="F8" s="30">
        <v>1028714.7103399999</v>
      </c>
      <c r="G8" s="30">
        <v>1597556.1999899999</v>
      </c>
      <c r="H8" s="30">
        <v>1567680.2196600002</v>
      </c>
      <c r="I8" s="30">
        <v>1720966.8522899998</v>
      </c>
      <c r="J8" s="30">
        <v>2353632.1992299985</v>
      </c>
      <c r="K8" s="30">
        <v>3156433.5318399998</v>
      </c>
      <c r="L8" s="30">
        <v>4455663.9889400024</v>
      </c>
      <c r="M8" s="30">
        <v>4472104.1140299998</v>
      </c>
      <c r="N8" s="30">
        <v>4368733.9255599994</v>
      </c>
      <c r="O8" s="24"/>
    </row>
    <row r="9" spans="1:15" s="2" customFormat="1" ht="10.5" customHeight="1" x14ac:dyDescent="0.2">
      <c r="A9" s="29" t="s">
        <v>36</v>
      </c>
      <c r="B9" s="30">
        <v>96084.486950000006</v>
      </c>
      <c r="C9" s="30">
        <v>89287.244120000003</v>
      </c>
      <c r="D9" s="30">
        <v>206928.47836999994</v>
      </c>
      <c r="E9" s="30">
        <v>274405.06923000008</v>
      </c>
      <c r="F9" s="30">
        <v>522535.47088999994</v>
      </c>
      <c r="G9" s="30">
        <v>1407718.0324099995</v>
      </c>
      <c r="H9" s="30">
        <v>1156407.4298200004</v>
      </c>
      <c r="I9" s="30">
        <v>934510.0816499996</v>
      </c>
      <c r="J9" s="30">
        <v>1222123.8617100001</v>
      </c>
      <c r="K9" s="30">
        <v>1382096.0869700003</v>
      </c>
      <c r="L9" s="30">
        <v>1498789.7036300001</v>
      </c>
      <c r="M9" s="30">
        <v>1169607.0496799997</v>
      </c>
      <c r="N9" s="30">
        <v>752924.88601000002</v>
      </c>
      <c r="O9" s="24"/>
    </row>
    <row r="10" spans="1:15" s="2" customFormat="1" ht="10.5" customHeight="1" x14ac:dyDescent="0.2">
      <c r="A10" s="29" t="s">
        <v>18</v>
      </c>
      <c r="B10" s="30">
        <v>74078.377010000011</v>
      </c>
      <c r="C10" s="30">
        <v>47724.826110000002</v>
      </c>
      <c r="D10" s="30">
        <v>144209.65217000002</v>
      </c>
      <c r="E10" s="30">
        <v>213726.43415999998</v>
      </c>
      <c r="F10" s="30">
        <v>371029.67096000002</v>
      </c>
      <c r="G10" s="30">
        <v>509387.85548999999</v>
      </c>
      <c r="H10" s="30">
        <v>522041.08588999999</v>
      </c>
      <c r="I10" s="30">
        <v>419934.90741000016</v>
      </c>
      <c r="J10" s="30">
        <v>747213.9452300003</v>
      </c>
      <c r="K10" s="30">
        <v>893000.50396999996</v>
      </c>
      <c r="L10" s="30">
        <v>962744.37901999999</v>
      </c>
      <c r="M10" s="30">
        <v>563204.19889000012</v>
      </c>
      <c r="N10" s="30">
        <v>532823.10169000004</v>
      </c>
      <c r="O10" s="24"/>
    </row>
    <row r="11" spans="1:15" s="2" customFormat="1" ht="10.5" customHeight="1" x14ac:dyDescent="0.2">
      <c r="A11" s="29" t="s">
        <v>16</v>
      </c>
      <c r="B11" s="30">
        <v>25677.639960000004</v>
      </c>
      <c r="C11" s="30">
        <v>55868.844270000001</v>
      </c>
      <c r="D11" s="30">
        <v>86807.314810000025</v>
      </c>
      <c r="E11" s="30">
        <v>167481.53676999995</v>
      </c>
      <c r="F11" s="30">
        <v>278725.72460000002</v>
      </c>
      <c r="G11" s="30">
        <v>382569.75221000006</v>
      </c>
      <c r="H11" s="30">
        <v>290372.32616999996</v>
      </c>
      <c r="I11" s="30">
        <v>188937.23928000001</v>
      </c>
      <c r="J11" s="30">
        <v>422039.41537</v>
      </c>
      <c r="K11" s="30">
        <v>537137.10533000017</v>
      </c>
      <c r="L11" s="30">
        <v>443427.35205000004</v>
      </c>
      <c r="M11" s="30">
        <v>593772.71183999989</v>
      </c>
      <c r="N11" s="30">
        <v>521417.83444999991</v>
      </c>
      <c r="O11" s="24"/>
    </row>
    <row r="12" spans="1:15" s="2" customFormat="1" ht="10.5" customHeight="1" x14ac:dyDescent="0.2">
      <c r="A12" s="29" t="s">
        <v>19</v>
      </c>
      <c r="B12" s="30">
        <v>95713.297350000008</v>
      </c>
      <c r="C12" s="30">
        <v>89357.33795000003</v>
      </c>
      <c r="D12" s="30">
        <v>178241.31334999998</v>
      </c>
      <c r="E12" s="30">
        <v>234837.30978000004</v>
      </c>
      <c r="F12" s="30">
        <v>538896.18278999988</v>
      </c>
      <c r="G12" s="30">
        <v>518398.64860999997</v>
      </c>
      <c r="H12" s="30">
        <v>561154.81185999978</v>
      </c>
      <c r="I12" s="30">
        <v>308952.46969</v>
      </c>
      <c r="J12" s="30">
        <v>510551.79964999994</v>
      </c>
      <c r="K12" s="30">
        <v>753541.24933000002</v>
      </c>
      <c r="L12" s="30">
        <v>497936.24385000003</v>
      </c>
      <c r="M12" s="30">
        <v>450467.40438000014</v>
      </c>
      <c r="N12" s="30">
        <v>392219.50526000001</v>
      </c>
      <c r="O12" s="24"/>
    </row>
    <row r="13" spans="1:15" s="2" customFormat="1" ht="10.5" customHeight="1" x14ac:dyDescent="0.2">
      <c r="A13" s="29" t="s">
        <v>45</v>
      </c>
      <c r="B13" s="30">
        <v>43469.068779999994</v>
      </c>
      <c r="C13" s="30">
        <v>50308.617769999997</v>
      </c>
      <c r="D13" s="30">
        <v>82404.897469999996</v>
      </c>
      <c r="E13" s="30">
        <v>70754.340639999995</v>
      </c>
      <c r="F13" s="30">
        <v>140853.46156999998</v>
      </c>
      <c r="G13" s="30">
        <v>292013.49119999993</v>
      </c>
      <c r="H13" s="30">
        <v>104538.92841999997</v>
      </c>
      <c r="I13" s="30">
        <v>322798.34666000004</v>
      </c>
      <c r="J13" s="30">
        <v>437762.38494000008</v>
      </c>
      <c r="K13" s="30">
        <v>567087.58728999982</v>
      </c>
      <c r="L13" s="30">
        <v>557858.8230600002</v>
      </c>
      <c r="M13" s="30">
        <v>465492.50041000004</v>
      </c>
      <c r="N13" s="30">
        <v>373726.24005999987</v>
      </c>
      <c r="O13" s="24"/>
    </row>
    <row r="14" spans="1:15" s="2" customFormat="1" ht="10.5" customHeight="1" x14ac:dyDescent="0.2">
      <c r="A14" s="29" t="s">
        <v>0</v>
      </c>
      <c r="B14" s="30">
        <v>6471.7031899999993</v>
      </c>
      <c r="C14" s="30">
        <v>0</v>
      </c>
      <c r="D14" s="30">
        <v>41997.043570000002</v>
      </c>
      <c r="E14" s="30">
        <v>78377.17237</v>
      </c>
      <c r="F14" s="30">
        <v>214513.17245999997</v>
      </c>
      <c r="G14" s="30">
        <v>164410.69865000001</v>
      </c>
      <c r="H14" s="30">
        <v>199474.87688999996</v>
      </c>
      <c r="I14" s="30">
        <v>91409.82905</v>
      </c>
      <c r="J14" s="30">
        <v>363026.53043999994</v>
      </c>
      <c r="K14" s="30">
        <v>596160.60257999995</v>
      </c>
      <c r="L14" s="30">
        <v>353831.00969000004</v>
      </c>
      <c r="M14" s="30">
        <v>378676.07936000003</v>
      </c>
      <c r="N14" s="30">
        <v>308959.30363000004</v>
      </c>
      <c r="O14" s="24"/>
    </row>
    <row r="15" spans="1:15" s="2" customFormat="1" ht="10.5" customHeight="1" x14ac:dyDescent="0.2">
      <c r="A15" s="29" t="s">
        <v>21</v>
      </c>
      <c r="B15" s="30">
        <v>11678.43441</v>
      </c>
      <c r="C15" s="30">
        <v>4556.7360200000003</v>
      </c>
      <c r="D15" s="30">
        <v>32357.13192</v>
      </c>
      <c r="E15" s="30">
        <v>1.7960699999999998</v>
      </c>
      <c r="F15" s="30">
        <v>40761.264670000004</v>
      </c>
      <c r="G15" s="30">
        <v>20480.410989999997</v>
      </c>
      <c r="H15" s="30">
        <v>283566.78206000006</v>
      </c>
      <c r="I15" s="30">
        <v>231582.10536999998</v>
      </c>
      <c r="J15" s="30">
        <v>388551.72591000004</v>
      </c>
      <c r="K15" s="30">
        <v>390241.64756999997</v>
      </c>
      <c r="L15" s="30">
        <v>425988.64948000002</v>
      </c>
      <c r="M15" s="30">
        <v>255989.42418999996</v>
      </c>
      <c r="N15" s="30">
        <v>227226.04080999998</v>
      </c>
      <c r="O15" s="24"/>
    </row>
    <row r="16" spans="1:15" s="2" customFormat="1" ht="10.5" customHeight="1" x14ac:dyDescent="0.2">
      <c r="A16" s="29" t="s">
        <v>20</v>
      </c>
      <c r="B16" s="30">
        <v>23153.54305</v>
      </c>
      <c r="C16" s="30">
        <v>34527.540199999996</v>
      </c>
      <c r="D16" s="30">
        <v>60100.221450000005</v>
      </c>
      <c r="E16" s="30">
        <v>82340.863310000001</v>
      </c>
      <c r="F16" s="30">
        <v>125223.42129000001</v>
      </c>
      <c r="G16" s="30">
        <v>177870.33934000004</v>
      </c>
      <c r="H16" s="30">
        <v>175165.70951999997</v>
      </c>
      <c r="I16" s="30">
        <v>119742.99997999999</v>
      </c>
      <c r="J16" s="30">
        <v>337947.61059</v>
      </c>
      <c r="K16" s="30">
        <v>428431.27476</v>
      </c>
      <c r="L16" s="30">
        <v>298393.03661000001</v>
      </c>
      <c r="M16" s="30">
        <v>293396.06081</v>
      </c>
      <c r="N16" s="30">
        <v>221993.51016999999</v>
      </c>
      <c r="O16" s="24"/>
    </row>
    <row r="17" spans="1:17" s="2" customFormat="1" ht="10.5" customHeight="1" x14ac:dyDescent="0.2">
      <c r="A17" s="29" t="s">
        <v>23</v>
      </c>
      <c r="B17" s="30">
        <v>0</v>
      </c>
      <c r="C17" s="30">
        <v>0</v>
      </c>
      <c r="D17" s="30">
        <v>0</v>
      </c>
      <c r="E17" s="30">
        <v>0</v>
      </c>
      <c r="F17" s="30">
        <v>39772.508430000002</v>
      </c>
      <c r="G17" s="30">
        <v>0</v>
      </c>
      <c r="H17" s="30">
        <v>33270.208740000002</v>
      </c>
      <c r="I17" s="30">
        <v>30156.652240000003</v>
      </c>
      <c r="J17" s="30">
        <v>118410.81896</v>
      </c>
      <c r="K17" s="30">
        <v>104924.53487</v>
      </c>
      <c r="L17" s="30">
        <v>46344.671519999996</v>
      </c>
      <c r="M17" s="30">
        <v>122499.85189000001</v>
      </c>
      <c r="N17" s="30">
        <v>160075.90084000002</v>
      </c>
      <c r="O17" s="24"/>
    </row>
    <row r="18" spans="1:17" s="2" customFormat="1" ht="10.5" customHeight="1" x14ac:dyDescent="0.2">
      <c r="A18" s="29" t="s">
        <v>22</v>
      </c>
      <c r="B18" s="30">
        <v>24969.923709999999</v>
      </c>
      <c r="C18" s="30">
        <v>13649.134340000001</v>
      </c>
      <c r="D18" s="30">
        <v>65681.832849999992</v>
      </c>
      <c r="E18" s="30">
        <v>102161.3027</v>
      </c>
      <c r="F18" s="30">
        <v>169934.94177999999</v>
      </c>
      <c r="G18" s="30">
        <v>130832.19412</v>
      </c>
      <c r="H18" s="30">
        <v>211603.57806000003</v>
      </c>
      <c r="I18" s="30">
        <v>124729.37316000002</v>
      </c>
      <c r="J18" s="30">
        <v>202898.12236000001</v>
      </c>
      <c r="K18" s="30">
        <v>158525.99670000002</v>
      </c>
      <c r="L18" s="30">
        <v>210404.40286</v>
      </c>
      <c r="M18" s="30">
        <v>195230.33165000001</v>
      </c>
      <c r="N18" s="30">
        <v>158662.83670999997</v>
      </c>
      <c r="O18" s="24"/>
    </row>
    <row r="19" spans="1:17" s="2" customFormat="1" ht="10.5" customHeight="1" x14ac:dyDescent="0.2">
      <c r="A19" s="29" t="s">
        <v>38</v>
      </c>
      <c r="B19" s="30">
        <v>42839.172529999996</v>
      </c>
      <c r="C19" s="30">
        <v>81675.071319999988</v>
      </c>
      <c r="D19" s="30">
        <v>166949.85172999997</v>
      </c>
      <c r="E19" s="30">
        <v>221787.9117</v>
      </c>
      <c r="F19" s="30">
        <v>327126.40012000006</v>
      </c>
      <c r="G19" s="30">
        <v>300412.73506000004</v>
      </c>
      <c r="H19" s="30">
        <v>439588.6760199999</v>
      </c>
      <c r="I19" s="30">
        <v>177050.94305999999</v>
      </c>
      <c r="J19" s="30">
        <v>193135.30276999998</v>
      </c>
      <c r="K19" s="30">
        <v>227060.68549999996</v>
      </c>
      <c r="L19" s="30">
        <v>141746.89350999999</v>
      </c>
      <c r="M19" s="30">
        <v>72637.771430000008</v>
      </c>
      <c r="N19" s="30">
        <v>137287.25073999999</v>
      </c>
      <c r="O19" s="24"/>
    </row>
    <row r="20" spans="1:17" s="2" customFormat="1" ht="10.5" customHeight="1" x14ac:dyDescent="0.2">
      <c r="A20" s="29" t="s">
        <v>24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15061.469849999999</v>
      </c>
      <c r="I20" s="30">
        <v>56917.486499999999</v>
      </c>
      <c r="J20" s="30">
        <v>201780.45994</v>
      </c>
      <c r="K20" s="30">
        <v>232655.35457000002</v>
      </c>
      <c r="L20" s="30">
        <v>79370.913820000002</v>
      </c>
      <c r="M20" s="30">
        <v>99646.414689999991</v>
      </c>
      <c r="N20" s="30">
        <v>117842.04981999999</v>
      </c>
      <c r="O20" s="24"/>
    </row>
    <row r="21" spans="1:17" s="2" customFormat="1" ht="10.5" customHeight="1" x14ac:dyDescent="0.2">
      <c r="A21" s="29" t="s">
        <v>17</v>
      </c>
      <c r="B21" s="30">
        <v>6787.6569099999988</v>
      </c>
      <c r="C21" s="30">
        <v>2535.8112800000004</v>
      </c>
      <c r="D21" s="30">
        <v>35954.428479999995</v>
      </c>
      <c r="E21" s="30">
        <v>63434.921560000003</v>
      </c>
      <c r="F21" s="30">
        <v>83059.111019999997</v>
      </c>
      <c r="G21" s="30">
        <v>191280.15543000001</v>
      </c>
      <c r="H21" s="30">
        <v>236264.23941000004</v>
      </c>
      <c r="I21" s="30">
        <v>91077.498560000007</v>
      </c>
      <c r="J21" s="30">
        <v>161451.20833999998</v>
      </c>
      <c r="K21" s="30">
        <v>170252.42378000001</v>
      </c>
      <c r="L21" s="30">
        <v>141026.87169999999</v>
      </c>
      <c r="M21" s="30">
        <v>176289.25536000001</v>
      </c>
      <c r="N21" s="30">
        <v>99838.457059999986</v>
      </c>
      <c r="O21" s="24"/>
    </row>
    <row r="22" spans="1:17" s="2" customFormat="1" ht="10.5" customHeight="1" x14ac:dyDescent="0.2">
      <c r="A22" s="29" t="s">
        <v>37</v>
      </c>
      <c r="B22" s="30">
        <v>0</v>
      </c>
      <c r="C22" s="30">
        <v>0</v>
      </c>
      <c r="D22" s="30">
        <v>11022.761390000001</v>
      </c>
      <c r="E22" s="30">
        <v>29307.146290000001</v>
      </c>
      <c r="F22" s="30">
        <v>135329.75162</v>
      </c>
      <c r="G22" s="30">
        <v>169870.34797</v>
      </c>
      <c r="H22" s="30">
        <v>33434.209050000005</v>
      </c>
      <c r="I22" s="30">
        <v>81449.587879999992</v>
      </c>
      <c r="J22" s="30">
        <v>107964.98306</v>
      </c>
      <c r="K22" s="30">
        <v>51329.71082</v>
      </c>
      <c r="L22" s="30">
        <v>41656.20453000001</v>
      </c>
      <c r="M22" s="30">
        <v>173987.25466000004</v>
      </c>
      <c r="N22" s="30">
        <v>96031.355680000008</v>
      </c>
      <c r="O22" s="24"/>
    </row>
    <row r="23" spans="1:17" s="2" customFormat="1" ht="10.5" customHeight="1" x14ac:dyDescent="0.2">
      <c r="A23" s="29" t="s">
        <v>5</v>
      </c>
      <c r="B23" s="30">
        <f t="shared" ref="B23:N23" si="0">+B7-SUM(B8:B22)</f>
        <v>573295.52872000029</v>
      </c>
      <c r="C23" s="30">
        <f t="shared" si="0"/>
        <v>558801.52034999989</v>
      </c>
      <c r="D23" s="30">
        <f t="shared" si="0"/>
        <v>861644.57137000002</v>
      </c>
      <c r="E23" s="30">
        <f t="shared" si="0"/>
        <v>1261742.1617499995</v>
      </c>
      <c r="F23" s="30">
        <f t="shared" si="0"/>
        <v>2037320.6624699999</v>
      </c>
      <c r="G23" s="30">
        <f t="shared" si="0"/>
        <v>1356273.6634800015</v>
      </c>
      <c r="H23" s="30">
        <f t="shared" si="0"/>
        <v>1447333.3449600004</v>
      </c>
      <c r="I23" s="30">
        <f t="shared" si="0"/>
        <v>1035190.812669998</v>
      </c>
      <c r="J23" s="30">
        <f t="shared" si="0"/>
        <v>1110663.8283900023</v>
      </c>
      <c r="K23" s="30">
        <f t="shared" si="0"/>
        <v>1072161.627229996</v>
      </c>
      <c r="L23" s="30">
        <f t="shared" si="0"/>
        <v>575767.7129699979</v>
      </c>
      <c r="M23" s="30">
        <f t="shared" si="0"/>
        <v>337755.31983000226</v>
      </c>
      <c r="N23" s="30">
        <f t="shared" si="0"/>
        <v>405151.03572999872</v>
      </c>
      <c r="O23" s="24"/>
    </row>
    <row r="24" spans="1:17" s="8" customFormat="1" ht="10.5" customHeight="1" x14ac:dyDescent="0.2">
      <c r="A24" s="31" t="s">
        <v>10</v>
      </c>
      <c r="B24" s="28">
        <v>1500713.19463</v>
      </c>
      <c r="C24" s="28">
        <v>2101639.0660300003</v>
      </c>
      <c r="D24" s="28">
        <v>2424292.5791000002</v>
      </c>
      <c r="E24" s="28">
        <v>3095381.7296299986</v>
      </c>
      <c r="F24" s="28">
        <v>3995479.1539499993</v>
      </c>
      <c r="G24" s="28">
        <v>4187403.2128899996</v>
      </c>
      <c r="H24" s="28">
        <v>5586034.6049199998</v>
      </c>
      <c r="I24" s="28">
        <v>6790948.0914900023</v>
      </c>
      <c r="J24" s="28">
        <v>7744631.4903500015</v>
      </c>
      <c r="K24" s="28">
        <v>10235353.082030002</v>
      </c>
      <c r="L24" s="28">
        <v>10745515.7589617</v>
      </c>
      <c r="M24" s="28">
        <v>8536279.4900494944</v>
      </c>
      <c r="N24" s="28">
        <v>6729072.2173684174</v>
      </c>
      <c r="O24" s="24"/>
    </row>
    <row r="25" spans="1:17" s="2" customFormat="1" ht="10.5" customHeight="1" x14ac:dyDescent="0.2">
      <c r="A25" s="29" t="s">
        <v>30</v>
      </c>
      <c r="B25" s="30">
        <v>555497.71089000022</v>
      </c>
      <c r="C25" s="30">
        <v>639608.63386000029</v>
      </c>
      <c r="D25" s="30">
        <v>229669.10819</v>
      </c>
      <c r="E25" s="30">
        <v>775881.06011999957</v>
      </c>
      <c r="F25" s="30">
        <v>1662386.4062699999</v>
      </c>
      <c r="G25" s="30">
        <v>2310676.2077799994</v>
      </c>
      <c r="H25" s="30">
        <v>3386978.67038</v>
      </c>
      <c r="I25" s="30">
        <v>3921297.8438200024</v>
      </c>
      <c r="J25" s="30">
        <v>3809004.6315000015</v>
      </c>
      <c r="K25" s="30">
        <v>5788963.7894900013</v>
      </c>
      <c r="L25" s="30">
        <v>5001171.8437499925</v>
      </c>
      <c r="M25" s="30">
        <v>3006041.9988899985</v>
      </c>
      <c r="N25" s="30">
        <v>2611868.1845899993</v>
      </c>
      <c r="O25" s="24"/>
      <c r="P25" s="24"/>
      <c r="Q25" s="24"/>
    </row>
    <row r="26" spans="1:17" s="2" customFormat="1" ht="10.5" customHeight="1" x14ac:dyDescent="0.2">
      <c r="A26" s="29" t="s">
        <v>4</v>
      </c>
      <c r="B26" s="30">
        <v>0</v>
      </c>
      <c r="C26" s="30">
        <v>0</v>
      </c>
      <c r="D26" s="30">
        <v>112449.67207</v>
      </c>
      <c r="E26" s="30">
        <v>670709.14332999976</v>
      </c>
      <c r="F26" s="30">
        <v>922875.36304999969</v>
      </c>
      <c r="G26" s="30">
        <v>1253000.2258099997</v>
      </c>
      <c r="H26" s="30">
        <v>1324402.1942399994</v>
      </c>
      <c r="I26" s="30">
        <v>1729797.18141</v>
      </c>
      <c r="J26" s="30">
        <v>2457287.8324600002</v>
      </c>
      <c r="K26" s="30">
        <v>3121393.4204000016</v>
      </c>
      <c r="L26" s="30">
        <v>2646974.8253500005</v>
      </c>
      <c r="M26" s="30">
        <v>2038784.7474500004</v>
      </c>
      <c r="N26" s="30">
        <v>1817475.98691</v>
      </c>
      <c r="O26" s="24"/>
    </row>
    <row r="27" spans="1:17" s="2" customFormat="1" ht="10.5" customHeight="1" x14ac:dyDescent="0.2">
      <c r="A27" s="29" t="s">
        <v>42</v>
      </c>
      <c r="B27" s="30">
        <v>201492.35530999993</v>
      </c>
      <c r="C27" s="30">
        <v>403648.41256000008</v>
      </c>
      <c r="D27" s="30">
        <v>1122484.4783100004</v>
      </c>
      <c r="E27" s="30">
        <v>1579339.9813299999</v>
      </c>
      <c r="F27" s="30">
        <v>1367601.94478</v>
      </c>
      <c r="G27" s="30">
        <v>617167.22268000012</v>
      </c>
      <c r="H27" s="30">
        <v>670758.41091000033</v>
      </c>
      <c r="I27" s="30">
        <v>930270.15113999997</v>
      </c>
      <c r="J27" s="30">
        <v>1225482.7536599999</v>
      </c>
      <c r="K27" s="30">
        <v>856979.82348999998</v>
      </c>
      <c r="L27" s="30">
        <v>1295032.8394800005</v>
      </c>
      <c r="M27" s="30">
        <v>2217520.5258399993</v>
      </c>
      <c r="N27" s="30">
        <v>784777.43732999999</v>
      </c>
      <c r="O27" s="24"/>
    </row>
    <row r="28" spans="1:17" s="2" customFormat="1" ht="10.5" customHeight="1" x14ac:dyDescent="0.2">
      <c r="A28" s="29" t="s">
        <v>28</v>
      </c>
      <c r="B28" s="30">
        <v>730724.22418999998</v>
      </c>
      <c r="C28" s="30">
        <v>1034880.0673700001</v>
      </c>
      <c r="D28" s="30">
        <v>930283.26538999984</v>
      </c>
      <c r="E28" s="30">
        <v>38170.069560000004</v>
      </c>
      <c r="F28" s="30">
        <v>5311.0217400000001</v>
      </c>
      <c r="G28" s="30">
        <v>4272.8221900000008</v>
      </c>
      <c r="H28" s="30">
        <v>133861.09150000001</v>
      </c>
      <c r="I28" s="30">
        <v>16066.15065</v>
      </c>
      <c r="J28" s="30">
        <v>0</v>
      </c>
      <c r="K28" s="30">
        <v>75816.896110000001</v>
      </c>
      <c r="L28" s="30">
        <v>316782.07828000002</v>
      </c>
      <c r="M28" s="30">
        <v>286614.15837000002</v>
      </c>
      <c r="N28" s="30">
        <v>181843.00706</v>
      </c>
      <c r="O28" s="24"/>
    </row>
    <row r="29" spans="1:17" s="2" customFormat="1" ht="10.5" customHeight="1" x14ac:dyDescent="0.2">
      <c r="A29" s="29" t="s">
        <v>17</v>
      </c>
      <c r="B29" s="30">
        <v>0</v>
      </c>
      <c r="C29" s="30">
        <v>0</v>
      </c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106615.49959000002</v>
      </c>
      <c r="M29" s="30">
        <v>263609.16787999996</v>
      </c>
      <c r="N29" s="30">
        <v>92846.625070000038</v>
      </c>
      <c r="O29" s="24"/>
    </row>
    <row r="30" spans="1:17" s="2" customFormat="1" ht="10.5" customHeight="1" x14ac:dyDescent="0.2">
      <c r="A30" s="29" t="s">
        <v>41</v>
      </c>
      <c r="B30" s="30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4354.0861799999993</v>
      </c>
      <c r="M30" s="30">
        <v>41572.234170000003</v>
      </c>
      <c r="N30" s="30">
        <v>49140.663</v>
      </c>
      <c r="O30" s="24"/>
    </row>
    <row r="31" spans="1:17" s="2" customFormat="1" ht="10.5" customHeight="1" x14ac:dyDescent="0.2">
      <c r="A31" s="29" t="s">
        <v>51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13416.636550000001</v>
      </c>
      <c r="L31" s="30">
        <v>40062.8655</v>
      </c>
      <c r="M31" s="30">
        <v>25998.93504</v>
      </c>
      <c r="N31" s="30">
        <v>45072.453850000005</v>
      </c>
      <c r="O31" s="24"/>
    </row>
    <row r="32" spans="1:17" s="2" customFormat="1" ht="10.5" customHeight="1" x14ac:dyDescent="0.2">
      <c r="A32" s="29" t="s">
        <v>19</v>
      </c>
      <c r="B32" s="30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5208.9302400000006</v>
      </c>
      <c r="I32" s="30">
        <v>158865.91242000001</v>
      </c>
      <c r="J32" s="30">
        <v>239081.94073</v>
      </c>
      <c r="K32" s="30">
        <v>288985.15946</v>
      </c>
      <c r="L32" s="30">
        <v>244263.47303000002</v>
      </c>
      <c r="M32" s="30">
        <v>314912.81679000001</v>
      </c>
      <c r="N32" s="30">
        <v>37812.519980000005</v>
      </c>
      <c r="O32" s="24"/>
    </row>
    <row r="33" spans="1:15" s="2" customFormat="1" ht="10.5" customHeight="1" x14ac:dyDescent="0.2">
      <c r="A33" s="29" t="s">
        <v>3</v>
      </c>
      <c r="B33" s="30">
        <v>0</v>
      </c>
      <c r="C33" s="30">
        <v>0</v>
      </c>
      <c r="D33" s="30">
        <v>0</v>
      </c>
      <c r="E33" s="30">
        <v>0</v>
      </c>
      <c r="F33" s="30">
        <v>0</v>
      </c>
      <c r="G33" s="30">
        <v>1053.8842099999999</v>
      </c>
      <c r="H33" s="30">
        <v>27198.638040000002</v>
      </c>
      <c r="I33" s="30">
        <v>27793.695959999994</v>
      </c>
      <c r="J33" s="30">
        <v>12219.17936</v>
      </c>
      <c r="K33" s="30">
        <v>69815.186849999998</v>
      </c>
      <c r="L33" s="30">
        <v>27802.738159999997</v>
      </c>
      <c r="M33" s="30">
        <v>12767.982380000001</v>
      </c>
      <c r="N33" s="30">
        <v>14143.54852</v>
      </c>
      <c r="O33" s="24"/>
    </row>
    <row r="34" spans="1:15" s="2" customFormat="1" ht="10.5" customHeight="1" x14ac:dyDescent="0.2">
      <c r="A34" s="29" t="s">
        <v>20</v>
      </c>
      <c r="B34" s="30">
        <v>0</v>
      </c>
      <c r="C34" s="30">
        <v>0</v>
      </c>
      <c r="D34" s="30">
        <v>0</v>
      </c>
      <c r="E34" s="30">
        <v>869.64412000000004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3679.4941100000005</v>
      </c>
      <c r="N34" s="30">
        <v>12181.555850000001</v>
      </c>
      <c r="O34" s="24"/>
    </row>
    <row r="35" spans="1:15" s="2" customFormat="1" ht="10.5" customHeight="1" x14ac:dyDescent="0.2">
      <c r="A35" s="29" t="s">
        <v>33</v>
      </c>
      <c r="B35" s="30">
        <v>0</v>
      </c>
      <c r="C35" s="30">
        <v>0</v>
      </c>
      <c r="D35" s="30">
        <v>0</v>
      </c>
      <c r="E35" s="30">
        <v>0</v>
      </c>
      <c r="F35" s="30">
        <v>3.4</v>
      </c>
      <c r="G35" s="30">
        <v>0</v>
      </c>
      <c r="H35" s="30">
        <v>0</v>
      </c>
      <c r="I35" s="30">
        <v>0</v>
      </c>
      <c r="J35" s="30">
        <v>0</v>
      </c>
      <c r="K35" s="30">
        <v>484.87983999999994</v>
      </c>
      <c r="L35" s="30">
        <v>0</v>
      </c>
      <c r="M35" s="30">
        <v>11844.2893</v>
      </c>
      <c r="N35" s="30">
        <v>5258.3167100000001</v>
      </c>
      <c r="O35" s="24"/>
    </row>
    <row r="36" spans="1:15" s="2" customFormat="1" ht="10.5" customHeight="1" x14ac:dyDescent="0.2">
      <c r="A36" s="29" t="s">
        <v>21</v>
      </c>
      <c r="B36" s="30"/>
      <c r="C36" s="30"/>
      <c r="D36" s="30"/>
      <c r="E36" s="30"/>
      <c r="F36" s="30"/>
      <c r="G36" s="30"/>
      <c r="H36" s="30"/>
      <c r="I36" s="30"/>
      <c r="J36" s="30" t="s">
        <v>52</v>
      </c>
      <c r="K36" s="30" t="s">
        <v>52</v>
      </c>
      <c r="L36" s="30" t="s">
        <v>52</v>
      </c>
      <c r="M36" s="30">
        <v>0</v>
      </c>
      <c r="N36" s="30">
        <v>1574.7660699999999</v>
      </c>
      <c r="O36" s="24"/>
    </row>
    <row r="37" spans="1:15" s="2" customFormat="1" ht="10.5" customHeight="1" x14ac:dyDescent="0.2">
      <c r="A37" s="29" t="s">
        <v>48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1299.9574</v>
      </c>
      <c r="M37" s="30">
        <v>10758.376180000001</v>
      </c>
      <c r="N37" s="30">
        <v>442.83229999999998</v>
      </c>
      <c r="O37" s="24"/>
    </row>
    <row r="38" spans="1:15" s="2" customFormat="1" ht="10.5" customHeight="1" x14ac:dyDescent="0.2">
      <c r="A38" s="29" t="s">
        <v>5</v>
      </c>
      <c r="B38" s="30">
        <f t="shared" ref="B38:N38" si="1">+B24-SUM(B25:B37)</f>
        <v>12998.904239999829</v>
      </c>
      <c r="C38" s="30">
        <f t="shared" si="1"/>
        <v>23501.952240000013</v>
      </c>
      <c r="D38" s="30">
        <f t="shared" si="1"/>
        <v>29406.055139999837</v>
      </c>
      <c r="E38" s="30">
        <f t="shared" si="1"/>
        <v>30411.831169999205</v>
      </c>
      <c r="F38" s="30">
        <f t="shared" si="1"/>
        <v>37301.018109999597</v>
      </c>
      <c r="G38" s="30">
        <f t="shared" si="1"/>
        <v>1232.8502200003713</v>
      </c>
      <c r="H38" s="30">
        <f t="shared" si="1"/>
        <v>37626.669610001147</v>
      </c>
      <c r="I38" s="30">
        <f t="shared" si="1"/>
        <v>6857.156089999713</v>
      </c>
      <c r="J38" s="30">
        <f t="shared" si="1"/>
        <v>1555.1526399999857</v>
      </c>
      <c r="K38" s="30">
        <f t="shared" si="1"/>
        <v>19497.28983999975</v>
      </c>
      <c r="L38" s="30">
        <f t="shared" si="1"/>
        <v>1061155.5522417072</v>
      </c>
      <c r="M38" s="30">
        <f t="shared" si="1"/>
        <v>302174.76364949625</v>
      </c>
      <c r="N38" s="30">
        <f t="shared" si="1"/>
        <v>1074634.3201284185</v>
      </c>
      <c r="O38" s="24"/>
    </row>
    <row r="39" spans="1:15" s="8" customFormat="1" ht="10.5" customHeight="1" x14ac:dyDescent="0.2">
      <c r="A39" s="31" t="s">
        <v>8</v>
      </c>
      <c r="B39" s="28">
        <v>428940.33765999996</v>
      </c>
      <c r="C39" s="28">
        <v>528723.32312000019</v>
      </c>
      <c r="D39" s="28">
        <v>576838.39097000018</v>
      </c>
      <c r="E39" s="28">
        <v>805112.68444999983</v>
      </c>
      <c r="F39" s="28">
        <v>1991207.60827</v>
      </c>
      <c r="G39" s="28">
        <v>2539409.3253099993</v>
      </c>
      <c r="H39" s="28">
        <v>1468296.2949699995</v>
      </c>
      <c r="I39" s="28">
        <v>1233221.2952400001</v>
      </c>
      <c r="J39" s="28">
        <v>1696074.69356</v>
      </c>
      <c r="K39" s="28">
        <v>1522541.8905699996</v>
      </c>
      <c r="L39" s="28">
        <v>1352338.5218600002</v>
      </c>
      <c r="M39" s="28">
        <v>1413844.5254300002</v>
      </c>
      <c r="N39" s="28">
        <v>1503548.4386899997</v>
      </c>
      <c r="O39" s="24"/>
    </row>
    <row r="40" spans="1:15" s="2" customFormat="1" ht="10.5" customHeight="1" x14ac:dyDescent="0.2">
      <c r="A40" s="29" t="s">
        <v>3</v>
      </c>
      <c r="B40" s="30">
        <v>25882.681579999997</v>
      </c>
      <c r="C40" s="30">
        <v>24146.827220000003</v>
      </c>
      <c r="D40" s="30">
        <v>8199.1081099999992</v>
      </c>
      <c r="E40" s="30">
        <v>21050.261719999999</v>
      </c>
      <c r="F40" s="30">
        <v>30014.884799999996</v>
      </c>
      <c r="G40" s="30">
        <v>164197.33300000001</v>
      </c>
      <c r="H40" s="30">
        <v>237766.50572999989</v>
      </c>
      <c r="I40" s="30">
        <v>459444.33029999986</v>
      </c>
      <c r="J40" s="30">
        <v>558846.86592000001</v>
      </c>
      <c r="K40" s="30">
        <v>381602.36948000005</v>
      </c>
      <c r="L40" s="30">
        <v>242491.80139999997</v>
      </c>
      <c r="M40" s="30">
        <v>305366.94097999984</v>
      </c>
      <c r="N40" s="30">
        <v>395895.28766999993</v>
      </c>
      <c r="O40" s="24"/>
    </row>
    <row r="41" spans="1:15" s="2" customFormat="1" ht="10.5" customHeight="1" x14ac:dyDescent="0.2">
      <c r="A41" s="29" t="s">
        <v>45</v>
      </c>
      <c r="B41" s="30">
        <v>67410.342480000007</v>
      </c>
      <c r="C41" s="30">
        <v>61683.03055000001</v>
      </c>
      <c r="D41" s="30">
        <v>60259.3678</v>
      </c>
      <c r="E41" s="30">
        <v>66502.110319999992</v>
      </c>
      <c r="F41" s="30">
        <v>271787.14037999994</v>
      </c>
      <c r="G41" s="30">
        <v>376022.22623999999</v>
      </c>
      <c r="H41" s="30">
        <v>252052.72410999998</v>
      </c>
      <c r="I41" s="30">
        <v>151643.44327999998</v>
      </c>
      <c r="J41" s="30">
        <v>139479.25584</v>
      </c>
      <c r="K41" s="30">
        <v>197372.31859000004</v>
      </c>
      <c r="L41" s="30">
        <v>215017.72600999995</v>
      </c>
      <c r="M41" s="30">
        <v>220724.73886999997</v>
      </c>
      <c r="N41" s="30">
        <v>240894.07330999995</v>
      </c>
      <c r="O41" s="24"/>
    </row>
    <row r="42" spans="1:15" s="2" customFormat="1" ht="10.5" customHeight="1" x14ac:dyDescent="0.2">
      <c r="A42" s="29" t="s">
        <v>21</v>
      </c>
      <c r="B42" s="30">
        <v>19869.689300000002</v>
      </c>
      <c r="C42" s="30">
        <v>46895.88983</v>
      </c>
      <c r="D42" s="30">
        <v>65377.869059999997</v>
      </c>
      <c r="E42" s="30">
        <v>162568.82632999998</v>
      </c>
      <c r="F42" s="30">
        <v>337179.17343000002</v>
      </c>
      <c r="G42" s="30">
        <v>460956.41240999999</v>
      </c>
      <c r="H42" s="30">
        <v>165930.29238999993</v>
      </c>
      <c r="I42" s="30">
        <v>82885.655129999999</v>
      </c>
      <c r="J42" s="30">
        <v>185116.40109999999</v>
      </c>
      <c r="K42" s="30">
        <v>153520.14581000002</v>
      </c>
      <c r="L42" s="30">
        <v>163586.68945999997</v>
      </c>
      <c r="M42" s="30">
        <v>220864.21009000001</v>
      </c>
      <c r="N42" s="30">
        <v>225914.23124999995</v>
      </c>
      <c r="O42" s="24"/>
    </row>
    <row r="43" spans="1:15" s="2" customFormat="1" ht="10.5" customHeight="1" x14ac:dyDescent="0.2">
      <c r="A43" s="29" t="s">
        <v>36</v>
      </c>
      <c r="B43" s="30">
        <v>29339.909050000002</v>
      </c>
      <c r="C43" s="30">
        <v>49558.929090000012</v>
      </c>
      <c r="D43" s="30">
        <v>34290.674579999999</v>
      </c>
      <c r="E43" s="30">
        <v>79279.786990000008</v>
      </c>
      <c r="F43" s="30">
        <v>268979.77248999994</v>
      </c>
      <c r="G43" s="30">
        <v>293874.42772999988</v>
      </c>
      <c r="H43" s="30">
        <v>149657.7395</v>
      </c>
      <c r="I43" s="30">
        <v>91033.165370000032</v>
      </c>
      <c r="J43" s="30">
        <v>180317.82524999999</v>
      </c>
      <c r="K43" s="30">
        <v>155601.59701</v>
      </c>
      <c r="L43" s="30">
        <v>131062.82199000003</v>
      </c>
      <c r="M43" s="30">
        <v>97284.710479999994</v>
      </c>
      <c r="N43" s="30">
        <v>137555.53399000003</v>
      </c>
      <c r="O43" s="24"/>
    </row>
    <row r="44" spans="1:15" s="2" customFormat="1" ht="10.5" customHeight="1" x14ac:dyDescent="0.2">
      <c r="A44" s="29" t="s">
        <v>16</v>
      </c>
      <c r="B44" s="30">
        <v>46733.01188999998</v>
      </c>
      <c r="C44" s="30">
        <v>56578.878070000021</v>
      </c>
      <c r="D44" s="30">
        <v>85470.489749999964</v>
      </c>
      <c r="E44" s="30">
        <v>94079.721989999976</v>
      </c>
      <c r="F44" s="30">
        <v>231348.80901999996</v>
      </c>
      <c r="G44" s="30">
        <v>216770.16773000007</v>
      </c>
      <c r="H44" s="30">
        <v>144746.33257999996</v>
      </c>
      <c r="I44" s="30">
        <v>80302.584870000006</v>
      </c>
      <c r="J44" s="30">
        <v>109991.14797000003</v>
      </c>
      <c r="K44" s="30">
        <v>130451.26502999997</v>
      </c>
      <c r="L44" s="30">
        <v>179136.67402999991</v>
      </c>
      <c r="M44" s="30">
        <v>146737.27663000004</v>
      </c>
      <c r="N44" s="30">
        <v>130413.57674</v>
      </c>
      <c r="O44" s="24"/>
    </row>
    <row r="45" spans="1:15" s="2" customFormat="1" ht="10.5" customHeight="1" x14ac:dyDescent="0.2">
      <c r="A45" s="29" t="s">
        <v>38</v>
      </c>
      <c r="B45" s="30">
        <v>3096.4223299999999</v>
      </c>
      <c r="C45" s="30">
        <v>8190.4251699999986</v>
      </c>
      <c r="D45" s="30">
        <v>1493.6783599999999</v>
      </c>
      <c r="E45" s="30">
        <v>4816.1773599999997</v>
      </c>
      <c r="F45" s="30">
        <v>5707.1575400000002</v>
      </c>
      <c r="G45" s="30">
        <v>4235.0493100000003</v>
      </c>
      <c r="H45" s="30">
        <v>0</v>
      </c>
      <c r="I45" s="30">
        <v>0</v>
      </c>
      <c r="J45" s="30">
        <v>8595.3228300000028</v>
      </c>
      <c r="K45" s="30">
        <v>3345.5923299999999</v>
      </c>
      <c r="L45" s="30">
        <v>928.99239</v>
      </c>
      <c r="M45" s="30">
        <v>27295.232060000002</v>
      </c>
      <c r="N45" s="30">
        <v>67577.63403999999</v>
      </c>
      <c r="O45" s="24"/>
    </row>
    <row r="46" spans="1:15" s="2" customFormat="1" ht="10.5" customHeight="1" x14ac:dyDescent="0.2">
      <c r="A46" s="29" t="s">
        <v>42</v>
      </c>
      <c r="B46" s="30">
        <v>52703.685900000019</v>
      </c>
      <c r="C46" s="30">
        <v>52939.583350000001</v>
      </c>
      <c r="D46" s="30">
        <v>67047.216499999966</v>
      </c>
      <c r="E46" s="30">
        <v>65580.29432999999</v>
      </c>
      <c r="F46" s="30">
        <v>116532.81333</v>
      </c>
      <c r="G46" s="30">
        <v>100917.02343999999</v>
      </c>
      <c r="H46" s="30">
        <v>77297.284659999961</v>
      </c>
      <c r="I46" s="30">
        <v>81175.512439999962</v>
      </c>
      <c r="J46" s="30">
        <v>59075.541010000008</v>
      </c>
      <c r="K46" s="30">
        <v>77132.310220000043</v>
      </c>
      <c r="L46" s="30">
        <v>47598.993090000011</v>
      </c>
      <c r="M46" s="30">
        <v>78799.743400000007</v>
      </c>
      <c r="N46" s="30">
        <v>54572.442550000022</v>
      </c>
      <c r="O46" s="24"/>
    </row>
    <row r="47" spans="1:15" s="2" customFormat="1" ht="10.5" customHeight="1" x14ac:dyDescent="0.2">
      <c r="A47" s="29" t="s">
        <v>4</v>
      </c>
      <c r="B47" s="30">
        <v>21490.188819999999</v>
      </c>
      <c r="C47" s="30">
        <v>29363.682390000002</v>
      </c>
      <c r="D47" s="30">
        <v>39006.620679999993</v>
      </c>
      <c r="E47" s="30">
        <v>38793.840899999996</v>
      </c>
      <c r="F47" s="30">
        <v>130587.79821000001</v>
      </c>
      <c r="G47" s="30">
        <v>154335.36755000002</v>
      </c>
      <c r="H47" s="30">
        <v>40281.56912</v>
      </c>
      <c r="I47" s="30">
        <v>27067.475690000007</v>
      </c>
      <c r="J47" s="30">
        <v>22931.607399999997</v>
      </c>
      <c r="K47" s="30">
        <v>9473.4490999999998</v>
      </c>
      <c r="L47" s="30">
        <v>10783.21235</v>
      </c>
      <c r="M47" s="30">
        <v>17099.264739999999</v>
      </c>
      <c r="N47" s="30">
        <v>48882.29047</v>
      </c>
      <c r="O47" s="24"/>
    </row>
    <row r="48" spans="1:15" s="2" customFormat="1" ht="10.5" customHeight="1" x14ac:dyDescent="0.2">
      <c r="A48" s="29" t="s">
        <v>37</v>
      </c>
      <c r="B48" s="30">
        <v>55510.92325</v>
      </c>
      <c r="C48" s="30">
        <v>49299.180690000016</v>
      </c>
      <c r="D48" s="30">
        <v>67530.422049999994</v>
      </c>
      <c r="E48" s="30">
        <v>81671.760069999989</v>
      </c>
      <c r="F48" s="30">
        <v>197506.98523000002</v>
      </c>
      <c r="G48" s="30">
        <v>224884.18203000005</v>
      </c>
      <c r="H48" s="30">
        <v>98128.798590000006</v>
      </c>
      <c r="I48" s="30">
        <v>25106.286759999999</v>
      </c>
      <c r="J48" s="30">
        <v>96214.137010000006</v>
      </c>
      <c r="K48" s="30">
        <v>56077.611229999995</v>
      </c>
      <c r="L48" s="30">
        <v>91435.559030000019</v>
      </c>
      <c r="M48" s="30">
        <v>91857.755550000002</v>
      </c>
      <c r="N48" s="30">
        <v>40516.20478</v>
      </c>
      <c r="O48" s="24"/>
    </row>
    <row r="49" spans="1:15" s="2" customFormat="1" ht="10.5" customHeight="1" x14ac:dyDescent="0.2">
      <c r="A49" s="29" t="s">
        <v>29</v>
      </c>
      <c r="B49" s="30">
        <v>12982.783710000002</v>
      </c>
      <c r="C49" s="30">
        <v>16383.071729999998</v>
      </c>
      <c r="D49" s="30">
        <v>22088.276239999996</v>
      </c>
      <c r="E49" s="30">
        <v>22238.75909</v>
      </c>
      <c r="F49" s="30">
        <v>56907.141189999995</v>
      </c>
      <c r="G49" s="30">
        <v>58870.015340000013</v>
      </c>
      <c r="H49" s="30">
        <v>34954.125390000008</v>
      </c>
      <c r="I49" s="30">
        <v>16011.615860000002</v>
      </c>
      <c r="J49" s="30">
        <v>28704.936420000002</v>
      </c>
      <c r="K49" s="30">
        <v>34363.242559999991</v>
      </c>
      <c r="L49" s="30">
        <v>21773.445970000004</v>
      </c>
      <c r="M49" s="30">
        <v>20255.975699999999</v>
      </c>
      <c r="N49" s="30">
        <v>23075.12182</v>
      </c>
      <c r="O49" s="24"/>
    </row>
    <row r="50" spans="1:15" s="2" customFormat="1" ht="10.5" customHeight="1" x14ac:dyDescent="0.2">
      <c r="A50" s="29" t="s">
        <v>18</v>
      </c>
      <c r="B50" s="30">
        <v>0</v>
      </c>
      <c r="C50" s="30">
        <v>0</v>
      </c>
      <c r="D50" s="30">
        <v>0</v>
      </c>
      <c r="E50" s="30">
        <v>7955.1193799999992</v>
      </c>
      <c r="F50" s="30">
        <v>6860.49154</v>
      </c>
      <c r="G50" s="30">
        <v>0</v>
      </c>
      <c r="H50" s="30">
        <v>0</v>
      </c>
      <c r="I50" s="30">
        <v>0</v>
      </c>
      <c r="J50" s="30">
        <v>3796.9024800000002</v>
      </c>
      <c r="K50" s="30">
        <v>905.55919999999992</v>
      </c>
      <c r="L50" s="30">
        <v>11740.541469999998</v>
      </c>
      <c r="M50" s="30">
        <v>17907.295120000002</v>
      </c>
      <c r="N50" s="30">
        <v>16292.17023</v>
      </c>
      <c r="O50" s="24"/>
    </row>
    <row r="51" spans="1:15" s="2" customFormat="1" ht="10.5" customHeight="1" x14ac:dyDescent="0.2">
      <c r="A51" s="29" t="s">
        <v>0</v>
      </c>
      <c r="B51" s="30">
        <v>7582.2444400000004</v>
      </c>
      <c r="C51" s="30">
        <v>8426.7542699999995</v>
      </c>
      <c r="D51" s="30">
        <v>12759.594380000006</v>
      </c>
      <c r="E51" s="30">
        <v>13809.544910000001</v>
      </c>
      <c r="F51" s="30">
        <v>34953.580589999998</v>
      </c>
      <c r="G51" s="30">
        <v>34571.74091</v>
      </c>
      <c r="H51" s="30">
        <v>23002.061729999998</v>
      </c>
      <c r="I51" s="30">
        <v>10873.508430000002</v>
      </c>
      <c r="J51" s="30">
        <v>10175.013879999997</v>
      </c>
      <c r="K51" s="30">
        <v>15426.549939999995</v>
      </c>
      <c r="L51" s="30">
        <v>16530.931810000002</v>
      </c>
      <c r="M51" s="30">
        <v>16265.171910000006</v>
      </c>
      <c r="N51" s="30">
        <v>16089.52425</v>
      </c>
      <c r="O51" s="24"/>
    </row>
    <row r="52" spans="1:15" s="2" customFormat="1" ht="10.5" customHeight="1" x14ac:dyDescent="0.2">
      <c r="A52" s="29" t="s">
        <v>34</v>
      </c>
      <c r="B52" s="30">
        <v>15358.7516</v>
      </c>
      <c r="C52" s="30">
        <v>14279.536930000002</v>
      </c>
      <c r="D52" s="30">
        <v>18139.730469999999</v>
      </c>
      <c r="E52" s="30">
        <v>28327.540219999999</v>
      </c>
      <c r="F52" s="30">
        <v>58644.308569999994</v>
      </c>
      <c r="G52" s="30">
        <v>60374.760489999993</v>
      </c>
      <c r="H52" s="30">
        <v>29592.195290000007</v>
      </c>
      <c r="I52" s="30">
        <v>24939.411380000001</v>
      </c>
      <c r="J52" s="30">
        <v>46098.249899999995</v>
      </c>
      <c r="K52" s="30">
        <v>46592.970790000007</v>
      </c>
      <c r="L52" s="30">
        <v>27135.489980000002</v>
      </c>
      <c r="M52" s="30">
        <v>18823.996950000001</v>
      </c>
      <c r="N52" s="30">
        <v>15768.143490000002</v>
      </c>
      <c r="O52" s="24"/>
    </row>
    <row r="53" spans="1:15" s="2" customFormat="1" ht="10.5" customHeight="1" x14ac:dyDescent="0.2">
      <c r="A53" s="29" t="s">
        <v>27</v>
      </c>
      <c r="B53" s="30">
        <v>0</v>
      </c>
      <c r="C53" s="30">
        <v>54.241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120.67509</v>
      </c>
      <c r="K53" s="30">
        <v>724.72050999999999</v>
      </c>
      <c r="L53" s="30">
        <v>1678.0826300000001</v>
      </c>
      <c r="M53" s="30">
        <v>1632.4436599999999</v>
      </c>
      <c r="N53" s="30">
        <v>13914.108400000005</v>
      </c>
      <c r="O53" s="24"/>
    </row>
    <row r="54" spans="1:15" s="2" customFormat="1" ht="10.5" customHeight="1" x14ac:dyDescent="0.2">
      <c r="A54" s="29" t="s">
        <v>40</v>
      </c>
      <c r="B54" s="30">
        <v>0</v>
      </c>
      <c r="C54" s="30">
        <v>0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12469.428800000002</v>
      </c>
      <c r="M54" s="30">
        <v>11689.343999999999</v>
      </c>
      <c r="N54" s="30">
        <v>12249.579059999998</v>
      </c>
      <c r="O54" s="24"/>
    </row>
    <row r="55" spans="1:15" s="2" customFormat="1" ht="10.5" customHeight="1" x14ac:dyDescent="0.2">
      <c r="A55" s="29" t="s">
        <v>25</v>
      </c>
      <c r="B55" s="30">
        <v>4599.1410799999994</v>
      </c>
      <c r="C55" s="30">
        <v>3694.7641199999994</v>
      </c>
      <c r="D55" s="30">
        <v>5054.6859699999995</v>
      </c>
      <c r="E55" s="30">
        <v>6310.0064199999997</v>
      </c>
      <c r="F55" s="30">
        <v>17256.328460000001</v>
      </c>
      <c r="G55" s="30">
        <v>15691.584110000002</v>
      </c>
      <c r="H55" s="30">
        <v>10042.65884</v>
      </c>
      <c r="I55" s="30">
        <v>5667.1294699999999</v>
      </c>
      <c r="J55" s="30">
        <v>14836.72885</v>
      </c>
      <c r="K55" s="30">
        <v>12988.135820000001</v>
      </c>
      <c r="L55" s="30">
        <v>11036.031290000001</v>
      </c>
      <c r="M55" s="30">
        <v>11410.147469999998</v>
      </c>
      <c r="N55" s="30">
        <v>11805.200269999998</v>
      </c>
      <c r="O55" s="24"/>
    </row>
    <row r="56" spans="1:15" s="2" customFormat="1" ht="10.5" customHeight="1" x14ac:dyDescent="0.2">
      <c r="A56" s="29" t="s">
        <v>5</v>
      </c>
      <c r="B56" s="30">
        <f>+B39-SUM(B40:B55)</f>
        <v>66380.56223000004</v>
      </c>
      <c r="C56" s="30">
        <f>+C39-SUM(C40:C55)</f>
        <v>107228.52871000022</v>
      </c>
      <c r="D56" s="30">
        <f>+D39-SUM(D40:D55)</f>
        <v>90120.657020000333</v>
      </c>
      <c r="E56" s="30">
        <f t="shared" ref="E56:N56" si="2">+E39-SUM(E40:E54)</f>
        <v>118438.94083999994</v>
      </c>
      <c r="F56" s="30">
        <f t="shared" si="2"/>
        <v>244197.55194999999</v>
      </c>
      <c r="G56" s="30">
        <f t="shared" si="2"/>
        <v>389400.61912999954</v>
      </c>
      <c r="H56" s="30">
        <f t="shared" si="2"/>
        <v>214886.66587999999</v>
      </c>
      <c r="I56" s="30">
        <f t="shared" si="2"/>
        <v>182738.30573000014</v>
      </c>
      <c r="J56" s="30">
        <f t="shared" si="2"/>
        <v>246610.81146</v>
      </c>
      <c r="K56" s="30">
        <f t="shared" si="2"/>
        <v>259952.18876999943</v>
      </c>
      <c r="L56" s="30">
        <f t="shared" si="2"/>
        <v>178968.13144999999</v>
      </c>
      <c r="M56" s="30">
        <f t="shared" si="2"/>
        <v>121240.42528999993</v>
      </c>
      <c r="N56" s="30">
        <f t="shared" si="2"/>
        <v>63938.516640000045</v>
      </c>
      <c r="O56" s="24"/>
    </row>
    <row r="57" spans="1:15" s="2" customFormat="1" ht="3" customHeight="1" x14ac:dyDescent="0.2">
      <c r="A57" s="13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4"/>
    </row>
    <row r="58" spans="1:15" s="2" customFormat="1" ht="10.5" customHeight="1" x14ac:dyDescent="0.2">
      <c r="A58" s="20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22" t="s">
        <v>12</v>
      </c>
      <c r="O58" s="24"/>
    </row>
    <row r="59" spans="1:15" s="2" customFormat="1" ht="12" customHeight="1" x14ac:dyDescent="0.2">
      <c r="A59" s="1" t="s">
        <v>46</v>
      </c>
      <c r="B59" s="1"/>
      <c r="C59" s="1"/>
      <c r="E59" s="6"/>
      <c r="F59" s="6"/>
      <c r="G59" s="6"/>
      <c r="O59" s="24"/>
    </row>
    <row r="60" spans="1:15" s="2" customFormat="1" ht="12" customHeight="1" x14ac:dyDescent="0.2">
      <c r="A60" s="1" t="s">
        <v>50</v>
      </c>
      <c r="B60" s="1"/>
      <c r="C60" s="1"/>
      <c r="E60" s="6"/>
      <c r="F60" s="6"/>
      <c r="G60" s="6"/>
      <c r="O60" s="24"/>
    </row>
    <row r="61" spans="1:15" s="2" customFormat="1" ht="12" customHeight="1" x14ac:dyDescent="0.2">
      <c r="A61" s="21" t="s">
        <v>47</v>
      </c>
      <c r="B61" s="17"/>
      <c r="C61" s="17"/>
      <c r="D61" s="18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4"/>
    </row>
    <row r="62" spans="1:15" s="3" customFormat="1" ht="12" customHeight="1" x14ac:dyDescent="0.2">
      <c r="A62" s="14"/>
      <c r="B62" s="9"/>
      <c r="C62" s="9"/>
      <c r="D62" s="10"/>
      <c r="E62" s="11"/>
      <c r="F62" s="11"/>
      <c r="G62" s="11"/>
      <c r="H62" s="11"/>
      <c r="I62" s="11"/>
      <c r="J62" s="11"/>
      <c r="K62" s="11"/>
      <c r="L62" s="11"/>
      <c r="M62" s="11"/>
      <c r="N62" s="23" t="s">
        <v>13</v>
      </c>
      <c r="O62" s="24"/>
    </row>
    <row r="63" spans="1:15" s="2" customFormat="1" ht="14.25" customHeight="1" x14ac:dyDescent="0.2">
      <c r="A63" s="25" t="s">
        <v>6</v>
      </c>
      <c r="B63" s="26">
        <v>2002</v>
      </c>
      <c r="C63" s="26">
        <v>2003</v>
      </c>
      <c r="D63" s="26">
        <v>2004</v>
      </c>
      <c r="E63" s="26">
        <v>2005</v>
      </c>
      <c r="F63" s="26">
        <v>2006</v>
      </c>
      <c r="G63" s="26" t="s">
        <v>14</v>
      </c>
      <c r="H63" s="26">
        <v>2008</v>
      </c>
      <c r="I63" s="27">
        <v>2009</v>
      </c>
      <c r="J63" s="27">
        <v>2010</v>
      </c>
      <c r="K63" s="27">
        <v>2011</v>
      </c>
      <c r="L63" s="27">
        <v>2012</v>
      </c>
      <c r="M63" s="27">
        <v>2013</v>
      </c>
      <c r="N63" s="27" t="s">
        <v>49</v>
      </c>
      <c r="O63" s="24"/>
    </row>
    <row r="64" spans="1:15" s="2" customFormat="1" ht="4.5" customHeight="1" x14ac:dyDescent="0.2">
      <c r="A64" s="33"/>
      <c r="B64" s="34"/>
      <c r="C64" s="34"/>
      <c r="D64" s="34"/>
      <c r="E64" s="34"/>
      <c r="F64" s="34"/>
      <c r="G64" s="34"/>
      <c r="H64" s="34"/>
      <c r="I64" s="35"/>
      <c r="J64" s="35"/>
      <c r="K64" s="35"/>
      <c r="L64" s="35"/>
      <c r="M64" s="35"/>
      <c r="N64" s="35"/>
      <c r="O64" s="24"/>
    </row>
    <row r="65" spans="1:15" s="8" customFormat="1" ht="10.5" customHeight="1" x14ac:dyDescent="0.2">
      <c r="A65" s="31" t="s">
        <v>9</v>
      </c>
      <c r="B65" s="30">
        <v>210781.41519</v>
      </c>
      <c r="C65" s="30">
        <v>201350.09766999993</v>
      </c>
      <c r="D65" s="30">
        <v>389104.4950099999</v>
      </c>
      <c r="E65" s="30">
        <v>491444.58805999992</v>
      </c>
      <c r="F65" s="30">
        <v>712578.06096999999</v>
      </c>
      <c r="G65" s="30">
        <v>1032956.48762</v>
      </c>
      <c r="H65" s="28">
        <v>1135665.6276800002</v>
      </c>
      <c r="I65" s="28">
        <v>1115807.4715900004</v>
      </c>
      <c r="J65" s="28">
        <v>1578810.1244900001</v>
      </c>
      <c r="K65" s="28">
        <v>2426737.9058700004</v>
      </c>
      <c r="L65" s="28">
        <v>2575336.1956500001</v>
      </c>
      <c r="M65" s="28">
        <v>1776060.9556200001</v>
      </c>
      <c r="N65" s="28">
        <v>1522514.7409599999</v>
      </c>
      <c r="O65" s="24"/>
    </row>
    <row r="66" spans="1:15" s="2" customFormat="1" ht="10.5" customHeight="1" x14ac:dyDescent="0.2">
      <c r="A66" s="29" t="s">
        <v>3</v>
      </c>
      <c r="B66" s="30">
        <v>19010.240580000002</v>
      </c>
      <c r="C66" s="30">
        <v>55254.826099999991</v>
      </c>
      <c r="D66" s="30">
        <v>103982.22860999999</v>
      </c>
      <c r="E66" s="30">
        <v>139848.26895999996</v>
      </c>
      <c r="F66" s="30">
        <v>271739.91989000002</v>
      </c>
      <c r="G66" s="30">
        <v>338469.34936999995</v>
      </c>
      <c r="H66" s="30">
        <v>509411.39479000011</v>
      </c>
      <c r="I66" s="30">
        <v>498393.89080000011</v>
      </c>
      <c r="J66" s="30">
        <v>798270.88230000017</v>
      </c>
      <c r="K66" s="30">
        <v>801304.4694200001</v>
      </c>
      <c r="L66" s="30">
        <v>1028116.6254400001</v>
      </c>
      <c r="M66" s="30">
        <v>382060.46417000011</v>
      </c>
      <c r="N66" s="30">
        <v>411908.17614000011</v>
      </c>
      <c r="O66" s="24"/>
    </row>
    <row r="67" spans="1:15" s="2" customFormat="1" ht="10.5" customHeight="1" x14ac:dyDescent="0.2">
      <c r="A67" s="29" t="s">
        <v>45</v>
      </c>
      <c r="B67" s="30">
        <v>22002.033189999998</v>
      </c>
      <c r="C67" s="30">
        <v>28122.06582</v>
      </c>
      <c r="D67" s="30">
        <v>17906.071070000002</v>
      </c>
      <c r="E67" s="30">
        <v>34365.741609999997</v>
      </c>
      <c r="F67" s="30">
        <v>54183.257959999995</v>
      </c>
      <c r="G67" s="30">
        <v>104981.75163000001</v>
      </c>
      <c r="H67" s="30">
        <v>106923.35488000001</v>
      </c>
      <c r="I67" s="30">
        <v>182476.04773999998</v>
      </c>
      <c r="J67" s="30">
        <v>184822.50431999995</v>
      </c>
      <c r="K67" s="30">
        <v>557398.53788999992</v>
      </c>
      <c r="L67" s="30">
        <v>641902.25274999975</v>
      </c>
      <c r="M67" s="30">
        <v>458195.30946999986</v>
      </c>
      <c r="N67" s="30">
        <v>357195.39967000007</v>
      </c>
      <c r="O67" s="24"/>
    </row>
    <row r="68" spans="1:15" s="2" customFormat="1" ht="10.5" customHeight="1" x14ac:dyDescent="0.2">
      <c r="A68" s="29" t="s">
        <v>4</v>
      </c>
      <c r="B68" s="30">
        <v>32190.340609999992</v>
      </c>
      <c r="C68" s="30">
        <v>26083.5344</v>
      </c>
      <c r="D68" s="30">
        <v>49972.721040000004</v>
      </c>
      <c r="E68" s="30">
        <v>24725.07344</v>
      </c>
      <c r="F68" s="30">
        <v>19152.549769999998</v>
      </c>
      <c r="G68" s="30">
        <v>38360.990560000013</v>
      </c>
      <c r="H68" s="30">
        <v>65730.39678000001</v>
      </c>
      <c r="I68" s="30">
        <v>128323.07375999998</v>
      </c>
      <c r="J68" s="30">
        <v>214444.78182</v>
      </c>
      <c r="K68" s="30">
        <v>502937.35719000007</v>
      </c>
      <c r="L68" s="30">
        <v>458939.20864999987</v>
      </c>
      <c r="M68" s="30">
        <v>369701.97001999995</v>
      </c>
      <c r="N68" s="30">
        <v>301320.32058999996</v>
      </c>
      <c r="O68" s="24"/>
    </row>
    <row r="69" spans="1:15" s="2" customFormat="1" ht="10.5" customHeight="1" x14ac:dyDescent="0.2">
      <c r="A69" s="29" t="s">
        <v>37</v>
      </c>
      <c r="B69" s="30">
        <v>10047.33736</v>
      </c>
      <c r="C69" s="30">
        <v>5952.1106500000005</v>
      </c>
      <c r="D69" s="30">
        <v>0</v>
      </c>
      <c r="E69" s="30">
        <v>12089.949389999998</v>
      </c>
      <c r="F69" s="30">
        <v>19125.59618</v>
      </c>
      <c r="G69" s="30">
        <v>18003.098409999999</v>
      </c>
      <c r="H69" s="30">
        <v>17216.385389999999</v>
      </c>
      <c r="I69" s="30">
        <v>108619.99605000002</v>
      </c>
      <c r="J69" s="30">
        <v>145806.58548000001</v>
      </c>
      <c r="K69" s="30">
        <v>210799.52173999997</v>
      </c>
      <c r="L69" s="30">
        <v>207605.45750999998</v>
      </c>
      <c r="M69" s="30">
        <v>155143.31086999999</v>
      </c>
      <c r="N69" s="30">
        <v>144352.60829000003</v>
      </c>
      <c r="O69" s="24"/>
    </row>
    <row r="70" spans="1:15" s="2" customFormat="1" ht="10.5" customHeight="1" x14ac:dyDescent="0.2">
      <c r="A70" s="29" t="s">
        <v>42</v>
      </c>
      <c r="B70" s="30">
        <v>0</v>
      </c>
      <c r="C70" s="30">
        <v>0</v>
      </c>
      <c r="D70" s="30">
        <v>7308.6750800000009</v>
      </c>
      <c r="E70" s="30">
        <v>26966.597550000002</v>
      </c>
      <c r="F70" s="30">
        <v>44056.503320000018</v>
      </c>
      <c r="G70" s="30">
        <v>42733.659340000006</v>
      </c>
      <c r="H70" s="30">
        <v>21534.422589999998</v>
      </c>
      <c r="I70" s="30">
        <v>1211.8712499999999</v>
      </c>
      <c r="J70" s="30">
        <v>0.04</v>
      </c>
      <c r="K70" s="30">
        <v>2165.67427</v>
      </c>
      <c r="L70" s="30">
        <v>3623.4938099999999</v>
      </c>
      <c r="M70" s="30">
        <v>96308.57425000002</v>
      </c>
      <c r="N70" s="30">
        <v>95495.337350000016</v>
      </c>
      <c r="O70" s="24"/>
    </row>
    <row r="71" spans="1:15" s="2" customFormat="1" ht="10.5" customHeight="1" x14ac:dyDescent="0.2">
      <c r="A71" s="29" t="s">
        <v>2</v>
      </c>
      <c r="B71" s="30">
        <v>7785.1461700000018</v>
      </c>
      <c r="C71" s="30">
        <v>2972.88798</v>
      </c>
      <c r="D71" s="30">
        <v>12841.56394</v>
      </c>
      <c r="E71" s="30">
        <v>9850.3827400000009</v>
      </c>
      <c r="F71" s="30">
        <v>10243.185600000001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6476.9863099999993</v>
      </c>
      <c r="M71" s="30">
        <v>59043.499759999992</v>
      </c>
      <c r="N71" s="30">
        <v>60526.568009999995</v>
      </c>
      <c r="O71" s="24"/>
    </row>
    <row r="72" spans="1:15" s="2" customFormat="1" ht="10.5" customHeight="1" x14ac:dyDescent="0.2">
      <c r="A72" s="29" t="s">
        <v>36</v>
      </c>
      <c r="B72" s="30">
        <v>19388.970149999997</v>
      </c>
      <c r="C72" s="30">
        <v>7604.2478499999997</v>
      </c>
      <c r="D72" s="30">
        <v>18545.910299999996</v>
      </c>
      <c r="E72" s="30">
        <v>14236.426910000002</v>
      </c>
      <c r="F72" s="30">
        <v>24820.640789999998</v>
      </c>
      <c r="G72" s="30">
        <v>102391.07912000001</v>
      </c>
      <c r="H72" s="30">
        <v>64450.654360000008</v>
      </c>
      <c r="I72" s="30">
        <v>46575.103560000003</v>
      </c>
      <c r="J72" s="30">
        <v>47963.138989999992</v>
      </c>
      <c r="K72" s="30">
        <v>91707.648419999998</v>
      </c>
      <c r="L72" s="30">
        <v>84407.911779999995</v>
      </c>
      <c r="M72" s="30">
        <v>138215.92550000001</v>
      </c>
      <c r="N72" s="30">
        <v>45221.986019999989</v>
      </c>
      <c r="O72" s="24"/>
    </row>
    <row r="73" spans="1:15" s="2" customFormat="1" ht="10.5" customHeight="1" x14ac:dyDescent="0.2">
      <c r="A73" s="29" t="s">
        <v>18</v>
      </c>
      <c r="B73" s="30">
        <v>4309.9382300000007</v>
      </c>
      <c r="C73" s="30">
        <v>11.868600000000001</v>
      </c>
      <c r="D73" s="30">
        <v>26.465019999999999</v>
      </c>
      <c r="E73" s="30">
        <v>0</v>
      </c>
      <c r="F73" s="30">
        <v>0</v>
      </c>
      <c r="G73" s="30">
        <v>8703.8682200000003</v>
      </c>
      <c r="H73" s="30">
        <v>6581.1713200000004</v>
      </c>
      <c r="I73" s="30">
        <v>59636.56482</v>
      </c>
      <c r="J73" s="30">
        <v>109657.57346000001</v>
      </c>
      <c r="K73" s="30">
        <v>189751.26518000002</v>
      </c>
      <c r="L73" s="30">
        <v>90909.352240000007</v>
      </c>
      <c r="M73" s="30">
        <v>13179.759550000001</v>
      </c>
      <c r="N73" s="30">
        <v>33169.939470000005</v>
      </c>
      <c r="O73" s="24"/>
    </row>
    <row r="74" spans="1:15" s="2" customFormat="1" ht="10.5" customHeight="1" x14ac:dyDescent="0.2">
      <c r="A74" s="29" t="s">
        <v>17</v>
      </c>
      <c r="B74" s="30">
        <v>980.42174999999997</v>
      </c>
      <c r="C74" s="30">
        <v>0</v>
      </c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157.68216000000001</v>
      </c>
      <c r="J74" s="30">
        <v>337.2715</v>
      </c>
      <c r="K74" s="30">
        <v>0.1</v>
      </c>
      <c r="L74" s="30">
        <v>13559.605310000001</v>
      </c>
      <c r="M74" s="30">
        <v>9179.4298800000015</v>
      </c>
      <c r="N74" s="30">
        <v>30248.160110000001</v>
      </c>
      <c r="O74" s="24"/>
    </row>
    <row r="75" spans="1:15" s="2" customFormat="1" ht="10.5" customHeight="1" x14ac:dyDescent="0.2">
      <c r="A75" s="29" t="s">
        <v>19</v>
      </c>
      <c r="B75" s="30">
        <v>17781.516359999998</v>
      </c>
      <c r="C75" s="30">
        <v>13687.764369999997</v>
      </c>
      <c r="D75" s="30">
        <v>19508.560570000001</v>
      </c>
      <c r="E75" s="30">
        <v>49058.819899999988</v>
      </c>
      <c r="F75" s="30">
        <v>47769.74611</v>
      </c>
      <c r="G75" s="30">
        <v>88711.42499</v>
      </c>
      <c r="H75" s="30">
        <v>125847.83571999999</v>
      </c>
      <c r="I75" s="30">
        <v>1576.4511300000001</v>
      </c>
      <c r="J75" s="30">
        <v>0</v>
      </c>
      <c r="K75" s="30">
        <v>0.20677999999999999</v>
      </c>
      <c r="L75" s="30">
        <v>14651.976650000001</v>
      </c>
      <c r="M75" s="30">
        <v>47795.720740000004</v>
      </c>
      <c r="N75" s="30">
        <v>15379.137339999999</v>
      </c>
      <c r="O75" s="24"/>
    </row>
    <row r="76" spans="1:15" s="2" customFormat="1" ht="10.5" customHeight="1" x14ac:dyDescent="0.2">
      <c r="A76" s="29" t="s">
        <v>1</v>
      </c>
      <c r="B76" s="30">
        <v>7080.6653299999998</v>
      </c>
      <c r="C76" s="30">
        <v>3492.3526000000002</v>
      </c>
      <c r="D76" s="30">
        <v>3554.3020200000001</v>
      </c>
      <c r="E76" s="30">
        <v>0</v>
      </c>
      <c r="F76" s="30">
        <v>0</v>
      </c>
      <c r="G76" s="30">
        <v>0</v>
      </c>
      <c r="H76" s="30">
        <v>0</v>
      </c>
      <c r="I76" s="30">
        <v>13382.79745</v>
      </c>
      <c r="J76" s="30">
        <v>25512.891909999998</v>
      </c>
      <c r="K76" s="30">
        <v>25749.533380000004</v>
      </c>
      <c r="L76" s="30">
        <v>3981.9285499999996</v>
      </c>
      <c r="M76" s="30">
        <v>0</v>
      </c>
      <c r="N76" s="30">
        <v>11407.941409999999</v>
      </c>
      <c r="O76" s="24"/>
    </row>
    <row r="77" spans="1:15" s="2" customFormat="1" ht="10.5" customHeight="1" x14ac:dyDescent="0.2">
      <c r="A77" s="29" t="s">
        <v>16</v>
      </c>
      <c r="B77" s="30">
        <v>16401.644670000001</v>
      </c>
      <c r="C77" s="30">
        <v>11910.60362</v>
      </c>
      <c r="D77" s="30">
        <v>26614.519899999992</v>
      </c>
      <c r="E77" s="30">
        <v>37334.673030000005</v>
      </c>
      <c r="F77" s="30">
        <v>46300.751400000008</v>
      </c>
      <c r="G77" s="30">
        <v>72794.950849999979</v>
      </c>
      <c r="H77" s="30">
        <v>79864.540449999986</v>
      </c>
      <c r="I77" s="30">
        <v>16377.076369999999</v>
      </c>
      <c r="J77" s="30">
        <v>6825.6570700000002</v>
      </c>
      <c r="K77" s="30">
        <v>5163.7343699999992</v>
      </c>
      <c r="L77" s="30">
        <v>644.03290000000004</v>
      </c>
      <c r="M77" s="30">
        <v>23924.599750000001</v>
      </c>
      <c r="N77" s="30">
        <v>10719.045769999999</v>
      </c>
      <c r="O77" s="24"/>
    </row>
    <row r="78" spans="1:15" s="2" customFormat="1" ht="10.5" customHeight="1" x14ac:dyDescent="0.2">
      <c r="A78" s="29" t="s">
        <v>40</v>
      </c>
      <c r="B78" s="30">
        <v>0</v>
      </c>
      <c r="C78" s="30">
        <v>2959.6623299999997</v>
      </c>
      <c r="D78" s="30">
        <v>4845.6628999999994</v>
      </c>
      <c r="E78" s="30">
        <v>3785.9343799999997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7158.6139800000001</v>
      </c>
      <c r="N78" s="30">
        <v>4313.7357699999993</v>
      </c>
      <c r="O78" s="24"/>
    </row>
    <row r="79" spans="1:15" s="2" customFormat="1" ht="10.5" customHeight="1" x14ac:dyDescent="0.2">
      <c r="A79" s="29" t="s">
        <v>0</v>
      </c>
      <c r="B79" s="30">
        <v>996.44593999999995</v>
      </c>
      <c r="C79" s="30">
        <v>1259.7856000000002</v>
      </c>
      <c r="D79" s="30">
        <v>1946.4985899999997</v>
      </c>
      <c r="E79" s="30">
        <v>4671.3306400000019</v>
      </c>
      <c r="F79" s="30">
        <v>2335.9314099999997</v>
      </c>
      <c r="G79" s="30">
        <v>9477.3680700000004</v>
      </c>
      <c r="H79" s="30">
        <v>4429.8620399999991</v>
      </c>
      <c r="I79" s="30">
        <v>2807.0155399999999</v>
      </c>
      <c r="J79" s="30">
        <v>1418.57151</v>
      </c>
      <c r="K79" s="30">
        <v>1344.16516</v>
      </c>
      <c r="L79" s="30">
        <v>706.15353999999991</v>
      </c>
      <c r="M79" s="30">
        <v>516.49765000000002</v>
      </c>
      <c r="N79" s="30">
        <v>529.24351000000001</v>
      </c>
      <c r="O79" s="24"/>
    </row>
    <row r="80" spans="1:15" s="2" customFormat="1" ht="10.5" customHeight="1" x14ac:dyDescent="0.2">
      <c r="A80" s="29" t="s">
        <v>35</v>
      </c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>
        <v>29.951730000000001</v>
      </c>
      <c r="H80" s="30">
        <v>0</v>
      </c>
      <c r="I80" s="30">
        <v>261.68344000000002</v>
      </c>
      <c r="J80" s="30">
        <v>1097.6367499999999</v>
      </c>
      <c r="K80" s="30">
        <v>1136.52493</v>
      </c>
      <c r="L80" s="30">
        <v>441.91163</v>
      </c>
      <c r="M80" s="30">
        <v>2150.4003900000002</v>
      </c>
      <c r="N80" s="30">
        <v>313.80545999999998</v>
      </c>
      <c r="O80" s="24"/>
    </row>
    <row r="81" spans="1:15" s="2" customFormat="1" ht="10.5" customHeight="1" x14ac:dyDescent="0.2">
      <c r="A81" s="29" t="s">
        <v>29</v>
      </c>
      <c r="B81" s="30">
        <v>3874.4667599999998</v>
      </c>
      <c r="C81" s="30">
        <v>5346.6031299999986</v>
      </c>
      <c r="D81" s="30">
        <v>8411.6099300000005</v>
      </c>
      <c r="E81" s="30">
        <v>4654.2459399999998</v>
      </c>
      <c r="F81" s="30">
        <v>15563.700650000001</v>
      </c>
      <c r="G81" s="30">
        <v>9894.8500699999986</v>
      </c>
      <c r="H81" s="30">
        <v>4304.7611299999999</v>
      </c>
      <c r="I81" s="30">
        <v>3120.1086399999995</v>
      </c>
      <c r="J81" s="30">
        <v>3181.5934299999999</v>
      </c>
      <c r="K81" s="30">
        <v>3092.49116</v>
      </c>
      <c r="L81" s="30">
        <v>855.23090999999999</v>
      </c>
      <c r="M81" s="30">
        <v>181.32685999999998</v>
      </c>
      <c r="N81" s="30">
        <v>204.33976000000001</v>
      </c>
      <c r="O81" s="24"/>
    </row>
    <row r="82" spans="1:15" s="2" customFormat="1" ht="10.5" customHeight="1" x14ac:dyDescent="0.2">
      <c r="A82" s="29" t="s">
        <v>5</v>
      </c>
      <c r="B82" s="30">
        <f t="shared" ref="B82:N82" si="3">+B65-SUM(B66:B80)</f>
        <v>52806.714850000018</v>
      </c>
      <c r="C82" s="30">
        <f t="shared" si="3"/>
        <v>42038.387749999907</v>
      </c>
      <c r="D82" s="30">
        <f t="shared" si="3"/>
        <v>122051.31596999994</v>
      </c>
      <c r="E82" s="30">
        <f t="shared" si="3"/>
        <v>134511.38950999995</v>
      </c>
      <c r="F82" s="30">
        <f t="shared" si="3"/>
        <v>172849.97854000004</v>
      </c>
      <c r="G82" s="30">
        <f t="shared" si="3"/>
        <v>208298.99533000018</v>
      </c>
      <c r="H82" s="30">
        <f t="shared" si="3"/>
        <v>133675.60936000012</v>
      </c>
      <c r="I82" s="30">
        <f t="shared" si="3"/>
        <v>56008.217520000646</v>
      </c>
      <c r="J82" s="30">
        <f t="shared" si="3"/>
        <v>42652.589380000019</v>
      </c>
      <c r="K82" s="30">
        <f t="shared" si="3"/>
        <v>37279.167140000034</v>
      </c>
      <c r="L82" s="30">
        <f t="shared" si="3"/>
        <v>19369.298580000643</v>
      </c>
      <c r="M82" s="30">
        <f t="shared" si="3"/>
        <v>13486.879640000174</v>
      </c>
      <c r="N82" s="30">
        <f t="shared" si="3"/>
        <v>413.33604999980889</v>
      </c>
      <c r="O82" s="24"/>
    </row>
    <row r="83" spans="1:15" s="8" customFormat="1" ht="10.5" customHeight="1" x14ac:dyDescent="0.2">
      <c r="A83" s="31" t="s">
        <v>11</v>
      </c>
      <c r="B83" s="28">
        <v>173742.45575000002</v>
      </c>
      <c r="C83" s="28">
        <v>191038.17209999997</v>
      </c>
      <c r="D83" s="28">
        <v>260156.01152999996</v>
      </c>
      <c r="E83" s="28">
        <v>280596.96743000002</v>
      </c>
      <c r="F83" s="28">
        <v>479574.17264999996</v>
      </c>
      <c r="G83" s="28">
        <v>538233.52990999992</v>
      </c>
      <c r="H83" s="28">
        <v>595445.29039999982</v>
      </c>
      <c r="I83" s="28">
        <v>214084.94988</v>
      </c>
      <c r="J83" s="28">
        <v>118208.36321000001</v>
      </c>
      <c r="K83" s="28">
        <v>219448.64115000001</v>
      </c>
      <c r="L83" s="28">
        <v>209569.93054</v>
      </c>
      <c r="M83" s="28">
        <v>479251.83935000002</v>
      </c>
      <c r="N83" s="28">
        <v>331076.94633000006</v>
      </c>
      <c r="O83" s="24"/>
    </row>
    <row r="84" spans="1:15" s="2" customFormat="1" ht="10.5" customHeight="1" x14ac:dyDescent="0.2">
      <c r="A84" s="29" t="s">
        <v>42</v>
      </c>
      <c r="B84" s="30">
        <v>34415.405780000001</v>
      </c>
      <c r="C84" s="30">
        <v>76943.438110000003</v>
      </c>
      <c r="D84" s="30">
        <v>105685.65940999999</v>
      </c>
      <c r="E84" s="30">
        <v>164329.76048</v>
      </c>
      <c r="F84" s="30">
        <v>248339.51980999997</v>
      </c>
      <c r="G84" s="30">
        <v>307779.47345999995</v>
      </c>
      <c r="H84" s="30">
        <v>301019.67752999999</v>
      </c>
      <c r="I84" s="30">
        <v>104703.63118000001</v>
      </c>
      <c r="J84" s="30">
        <v>4312.9395800000002</v>
      </c>
      <c r="K84" s="30">
        <v>96766.175449999995</v>
      </c>
      <c r="L84" s="30">
        <v>60835.531969999996</v>
      </c>
      <c r="M84" s="30">
        <v>340567.45708999998</v>
      </c>
      <c r="N84" s="30">
        <v>213393.59003000005</v>
      </c>
      <c r="O84" s="24"/>
    </row>
    <row r="85" spans="1:15" s="2" customFormat="1" ht="10.5" customHeight="1" x14ac:dyDescent="0.2">
      <c r="A85" s="29" t="s">
        <v>4</v>
      </c>
      <c r="B85" s="30">
        <v>0</v>
      </c>
      <c r="C85" s="30">
        <v>0</v>
      </c>
      <c r="D85" s="30">
        <v>0</v>
      </c>
      <c r="E85" s="30">
        <v>0</v>
      </c>
      <c r="F85" s="30">
        <v>2559.7264799999998</v>
      </c>
      <c r="G85" s="30">
        <v>13997.753609999998</v>
      </c>
      <c r="H85" s="30">
        <v>21000.947199999999</v>
      </c>
      <c r="I85" s="30">
        <v>23496.960420000003</v>
      </c>
      <c r="J85" s="30">
        <v>37125.565430000002</v>
      </c>
      <c r="K85" s="30">
        <v>17867.58165</v>
      </c>
      <c r="L85" s="30">
        <v>60026.026330000008</v>
      </c>
      <c r="M85" s="30">
        <v>42662.356070000002</v>
      </c>
      <c r="N85" s="30">
        <v>55450.861999999986</v>
      </c>
      <c r="O85" s="24"/>
    </row>
    <row r="86" spans="1:15" s="2" customFormat="1" ht="10.5" customHeight="1" x14ac:dyDescent="0.2">
      <c r="A86" s="29" t="s">
        <v>16</v>
      </c>
      <c r="B86" s="30">
        <v>54311.557890000018</v>
      </c>
      <c r="C86" s="30">
        <v>53176.964769999999</v>
      </c>
      <c r="D86" s="30">
        <v>69684.232959999994</v>
      </c>
      <c r="E86" s="30">
        <v>70517.646640000006</v>
      </c>
      <c r="F86" s="30">
        <v>86166.299700000003</v>
      </c>
      <c r="G86" s="30">
        <v>117921.30761000006</v>
      </c>
      <c r="H86" s="30">
        <v>125185.55194000002</v>
      </c>
      <c r="I86" s="30">
        <v>68279.563999999998</v>
      </c>
      <c r="J86" s="30">
        <v>64350.958010000017</v>
      </c>
      <c r="K86" s="30">
        <v>78582.291640000025</v>
      </c>
      <c r="L86" s="30">
        <v>59638.489279999994</v>
      </c>
      <c r="M86" s="30">
        <v>80888.220310000033</v>
      </c>
      <c r="N86" s="30">
        <v>43247.537929999991</v>
      </c>
      <c r="O86" s="24"/>
    </row>
    <row r="87" spans="1:15" s="2" customFormat="1" ht="10.5" customHeight="1" x14ac:dyDescent="0.2">
      <c r="A87" s="29" t="s">
        <v>30</v>
      </c>
      <c r="B87" s="30">
        <v>192.35</v>
      </c>
      <c r="C87" s="30">
        <v>30.768000000000001</v>
      </c>
      <c r="D87" s="30">
        <v>49.03</v>
      </c>
      <c r="E87" s="30">
        <v>0</v>
      </c>
      <c r="F87" s="30">
        <v>1749.24119</v>
      </c>
      <c r="G87" s="30">
        <v>1307.1782499999999</v>
      </c>
      <c r="H87" s="30">
        <v>569.63400000000001</v>
      </c>
      <c r="I87" s="30">
        <v>1248.22171</v>
      </c>
      <c r="J87" s="30">
        <v>5688.3274199999996</v>
      </c>
      <c r="K87" s="30">
        <v>16684.84779</v>
      </c>
      <c r="L87" s="30">
        <v>19237.544439999998</v>
      </c>
      <c r="M87" s="30">
        <v>7030.6479100000015</v>
      </c>
      <c r="N87" s="30">
        <v>11907.271199999999</v>
      </c>
      <c r="O87" s="24"/>
    </row>
    <row r="88" spans="1:15" s="2" customFormat="1" ht="10.5" customHeight="1" x14ac:dyDescent="0.2">
      <c r="A88" s="29" t="s">
        <v>0</v>
      </c>
      <c r="B88" s="30">
        <v>0</v>
      </c>
      <c r="C88" s="30">
        <v>0</v>
      </c>
      <c r="D88" s="30">
        <v>0</v>
      </c>
      <c r="E88" s="30">
        <v>0</v>
      </c>
      <c r="F88" s="30">
        <v>0</v>
      </c>
      <c r="G88" s="30">
        <v>0</v>
      </c>
      <c r="H88" s="30">
        <v>2161.1708900000003</v>
      </c>
      <c r="I88" s="30">
        <v>4075.21497</v>
      </c>
      <c r="J88" s="30">
        <v>0</v>
      </c>
      <c r="K88" s="30">
        <v>0</v>
      </c>
      <c r="L88" s="30">
        <v>425.64</v>
      </c>
      <c r="M88" s="30">
        <v>4071.9494200000004</v>
      </c>
      <c r="N88" s="30">
        <v>3154.3046600000002</v>
      </c>
      <c r="O88" s="24"/>
    </row>
    <row r="89" spans="1:15" s="2" customFormat="1" ht="10.5" customHeight="1" x14ac:dyDescent="0.2">
      <c r="A89" s="29" t="s">
        <v>18</v>
      </c>
      <c r="B89" s="30">
        <v>0</v>
      </c>
      <c r="C89" s="30">
        <v>0</v>
      </c>
      <c r="D89" s="30">
        <v>0</v>
      </c>
      <c r="E89" s="30">
        <v>0</v>
      </c>
      <c r="F89" s="30">
        <v>250.02660999999998</v>
      </c>
      <c r="G89" s="30">
        <v>0</v>
      </c>
      <c r="H89" s="30">
        <v>0</v>
      </c>
      <c r="I89" s="30">
        <v>0</v>
      </c>
      <c r="J89" s="30">
        <v>6.7999999999999996E-3</v>
      </c>
      <c r="K89" s="30">
        <v>0</v>
      </c>
      <c r="L89" s="30">
        <v>0</v>
      </c>
      <c r="M89" s="30">
        <v>0</v>
      </c>
      <c r="N89" s="30">
        <v>1418.4017200000001</v>
      </c>
      <c r="O89" s="24"/>
    </row>
    <row r="90" spans="1:15" s="2" customFormat="1" ht="10.5" customHeight="1" x14ac:dyDescent="0.2">
      <c r="A90" s="29" t="s">
        <v>21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1274.29528</v>
      </c>
      <c r="M90" s="30">
        <v>1203.8753200000001</v>
      </c>
      <c r="N90" s="30">
        <v>1342.95515</v>
      </c>
      <c r="O90" s="24"/>
    </row>
    <row r="91" spans="1:15" s="2" customFormat="1" ht="10.5" customHeight="1" x14ac:dyDescent="0.2">
      <c r="A91" s="29" t="s">
        <v>29</v>
      </c>
      <c r="B91" s="30">
        <v>1910.10212</v>
      </c>
      <c r="C91" s="30">
        <v>4719.8564900000001</v>
      </c>
      <c r="D91" s="30">
        <v>3145.4672999999998</v>
      </c>
      <c r="E91" s="30">
        <v>3088.0096299999996</v>
      </c>
      <c r="F91" s="30">
        <v>5217.0395799999997</v>
      </c>
      <c r="G91" s="30">
        <v>6964.7431800000004</v>
      </c>
      <c r="H91" s="30">
        <v>4616.1460999999999</v>
      </c>
      <c r="I91" s="30">
        <v>3693.1217700000007</v>
      </c>
      <c r="J91" s="30">
        <v>5035.7459499999995</v>
      </c>
      <c r="K91" s="30">
        <v>6069.9168199999995</v>
      </c>
      <c r="L91" s="30">
        <v>1747.4641200000001</v>
      </c>
      <c r="M91" s="30">
        <v>1684.8184799999997</v>
      </c>
      <c r="N91" s="30">
        <v>769.02058999999997</v>
      </c>
      <c r="O91" s="24"/>
    </row>
    <row r="92" spans="1:15" s="2" customFormat="1" ht="10.5" customHeight="1" x14ac:dyDescent="0.2">
      <c r="A92" s="29" t="s">
        <v>31</v>
      </c>
      <c r="B92" s="30">
        <v>633.96913999999992</v>
      </c>
      <c r="C92" s="30">
        <v>242.68244000000001</v>
      </c>
      <c r="D92" s="30">
        <v>1271.02926</v>
      </c>
      <c r="E92" s="30">
        <v>2107.9353499999997</v>
      </c>
      <c r="F92" s="30">
        <v>1663.45686</v>
      </c>
      <c r="G92" s="30">
        <v>1820.94103</v>
      </c>
      <c r="H92" s="30">
        <v>305.58825999999999</v>
      </c>
      <c r="I92" s="30">
        <v>290.25054999999998</v>
      </c>
      <c r="J92" s="30">
        <v>0</v>
      </c>
      <c r="K92" s="30">
        <v>0</v>
      </c>
      <c r="L92" s="30">
        <v>0</v>
      </c>
      <c r="M92" s="30">
        <v>894.471</v>
      </c>
      <c r="N92" s="30">
        <v>229.81200000000001</v>
      </c>
      <c r="O92" s="24"/>
    </row>
    <row r="93" spans="1:15" s="2" customFormat="1" ht="10.5" customHeight="1" x14ac:dyDescent="0.2">
      <c r="A93" s="29" t="s">
        <v>33</v>
      </c>
      <c r="B93" s="30">
        <v>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100</v>
      </c>
      <c r="J93" s="30">
        <v>0</v>
      </c>
      <c r="K93" s="30">
        <v>0</v>
      </c>
      <c r="L93" s="30">
        <v>0</v>
      </c>
      <c r="M93" s="30">
        <v>0</v>
      </c>
      <c r="N93" s="30">
        <v>97.277249999999995</v>
      </c>
      <c r="O93" s="24"/>
    </row>
    <row r="94" spans="1:15" s="2" customFormat="1" ht="10.5" customHeight="1" x14ac:dyDescent="0.2">
      <c r="A94" s="29" t="s">
        <v>32</v>
      </c>
      <c r="B94" s="30"/>
      <c r="C94" s="30"/>
      <c r="D94" s="30"/>
      <c r="E94" s="30"/>
      <c r="F94" s="30"/>
      <c r="G94" s="30"/>
      <c r="H94" s="30"/>
      <c r="I94" s="30"/>
      <c r="J94" s="30" t="s">
        <v>52</v>
      </c>
      <c r="K94" s="30" t="s">
        <v>52</v>
      </c>
      <c r="L94" s="30" t="s">
        <v>52</v>
      </c>
      <c r="M94" s="30">
        <v>0</v>
      </c>
      <c r="N94" s="30">
        <v>50.431599999999996</v>
      </c>
      <c r="O94" s="24"/>
    </row>
    <row r="95" spans="1:15" s="2" customFormat="1" ht="10.5" customHeight="1" x14ac:dyDescent="0.2">
      <c r="A95" s="29" t="s">
        <v>15</v>
      </c>
      <c r="B95" s="30">
        <v>0</v>
      </c>
      <c r="C95" s="30">
        <v>199.62957</v>
      </c>
      <c r="D95" s="30">
        <v>244.31707</v>
      </c>
      <c r="E95" s="30">
        <v>278.78586000000001</v>
      </c>
      <c r="F95" s="30">
        <v>419.85034999999999</v>
      </c>
      <c r="G95" s="30">
        <v>398.01026999999999</v>
      </c>
      <c r="H95" s="30">
        <v>1135.9721900000002</v>
      </c>
      <c r="I95" s="30">
        <v>334.80502000000001</v>
      </c>
      <c r="J95" s="30">
        <v>64.509500000000003</v>
      </c>
      <c r="K95" s="30">
        <v>129.36121</v>
      </c>
      <c r="L95" s="30">
        <v>407.44220000000001</v>
      </c>
      <c r="M95" s="30">
        <v>193.3185</v>
      </c>
      <c r="N95" s="30">
        <v>13.442200000000001</v>
      </c>
      <c r="O95" s="24"/>
    </row>
    <row r="96" spans="1:15" s="2" customFormat="1" ht="10.5" customHeight="1" x14ac:dyDescent="0.2">
      <c r="A96" s="29" t="s">
        <v>19</v>
      </c>
      <c r="B96" s="30"/>
      <c r="C96" s="30"/>
      <c r="D96" s="30"/>
      <c r="E96" s="30"/>
      <c r="F96" s="30"/>
      <c r="G96" s="30"/>
      <c r="H96" s="30"/>
      <c r="I96" s="30"/>
      <c r="J96" s="30" t="s">
        <v>52</v>
      </c>
      <c r="K96" s="30" t="s">
        <v>52</v>
      </c>
      <c r="L96" s="30" t="s">
        <v>52</v>
      </c>
      <c r="M96" s="30">
        <v>0</v>
      </c>
      <c r="N96" s="30">
        <v>2.04</v>
      </c>
      <c r="O96" s="24"/>
    </row>
    <row r="97" spans="1:15" s="2" customFormat="1" ht="10.5" customHeight="1" x14ac:dyDescent="0.2">
      <c r="A97" s="29" t="s">
        <v>5</v>
      </c>
      <c r="B97" s="30">
        <f>+B83-SUM(B84:B93)</f>
        <v>82279.070819999994</v>
      </c>
      <c r="C97" s="30">
        <f>+C83-SUM(C84:C93)</f>
        <v>55924.462289999967</v>
      </c>
      <c r="D97" s="30">
        <f>+D83-SUM(D84:D93)</f>
        <v>80320.592599999974</v>
      </c>
      <c r="E97" s="30">
        <f t="shared" ref="E97:N97" si="4">+E83-SUM(E84:E96)</f>
        <v>40274.829470000055</v>
      </c>
      <c r="F97" s="30">
        <f t="shared" si="4"/>
        <v>133209.01207</v>
      </c>
      <c r="G97" s="30">
        <f t="shared" si="4"/>
        <v>88044.122499999881</v>
      </c>
      <c r="H97" s="30">
        <f t="shared" si="4"/>
        <v>139450.60228999978</v>
      </c>
      <c r="I97" s="30">
        <f t="shared" si="4"/>
        <v>7863.1802599999937</v>
      </c>
      <c r="J97" s="30">
        <f t="shared" si="4"/>
        <v>1630.3105199999845</v>
      </c>
      <c r="K97" s="30">
        <f t="shared" si="4"/>
        <v>3348.4665899999964</v>
      </c>
      <c r="L97" s="30">
        <f t="shared" si="4"/>
        <v>5977.496920000005</v>
      </c>
      <c r="M97" s="30">
        <f t="shared" si="4"/>
        <v>54.725249999959487</v>
      </c>
      <c r="N97" s="30">
        <f t="shared" si="4"/>
        <v>0</v>
      </c>
      <c r="O97" s="24"/>
    </row>
    <row r="98" spans="1:15" s="8" customFormat="1" ht="10.5" customHeight="1" x14ac:dyDescent="0.2">
      <c r="A98" s="31" t="s">
        <v>43</v>
      </c>
      <c r="B98" s="28">
        <v>63718.833019999998</v>
      </c>
      <c r="C98" s="28">
        <v>94581.894670000009</v>
      </c>
      <c r="D98" s="28">
        <v>505931.08366000006</v>
      </c>
      <c r="E98" s="28">
        <v>1106766.9708200002</v>
      </c>
      <c r="F98" s="28">
        <v>839964.66613999999</v>
      </c>
      <c r="G98" s="28">
        <v>991168.44970999996</v>
      </c>
      <c r="H98" s="28">
        <v>943095.64070999983</v>
      </c>
      <c r="I98" s="28">
        <v>275965.23433999997</v>
      </c>
      <c r="J98" s="28">
        <v>491936.09541000007</v>
      </c>
      <c r="K98" s="28">
        <v>563689.92957000004</v>
      </c>
      <c r="L98" s="28">
        <v>428267.84040999995</v>
      </c>
      <c r="M98" s="28">
        <v>355521.03633999999</v>
      </c>
      <c r="N98" s="28">
        <v>360162.22401999991</v>
      </c>
      <c r="O98" s="24"/>
    </row>
    <row r="99" spans="1:15" s="2" customFormat="1" ht="10.5" customHeight="1" x14ac:dyDescent="0.2">
      <c r="A99" s="29" t="s">
        <v>0</v>
      </c>
      <c r="B99" s="30">
        <v>27310.3698</v>
      </c>
      <c r="C99" s="30">
        <v>72262.037060000002</v>
      </c>
      <c r="D99" s="30">
        <v>343348.44891000009</v>
      </c>
      <c r="E99" s="30">
        <v>657675.7193900001</v>
      </c>
      <c r="F99" s="30">
        <v>520068.32103999995</v>
      </c>
      <c r="G99" s="30">
        <v>684473.84696</v>
      </c>
      <c r="H99" s="30">
        <v>684113.57862999977</v>
      </c>
      <c r="I99" s="30">
        <v>187857.72332999995</v>
      </c>
      <c r="J99" s="30">
        <v>270773.32752000005</v>
      </c>
      <c r="K99" s="30">
        <v>295400.68107000005</v>
      </c>
      <c r="L99" s="30">
        <v>272752.51763000002</v>
      </c>
      <c r="M99" s="30">
        <v>176047.02898999996</v>
      </c>
      <c r="N99" s="30">
        <v>175627.26547999994</v>
      </c>
      <c r="O99" s="24"/>
    </row>
    <row r="100" spans="1:15" s="2" customFormat="1" ht="10.5" customHeight="1" x14ac:dyDescent="0.2">
      <c r="A100" s="29" t="s">
        <v>42</v>
      </c>
      <c r="B100" s="30">
        <v>0</v>
      </c>
      <c r="C100" s="30">
        <v>0</v>
      </c>
      <c r="D100" s="30">
        <v>11716.714780000002</v>
      </c>
      <c r="E100" s="30">
        <v>12949.388000000001</v>
      </c>
      <c r="F100" s="30">
        <v>55645.829940000003</v>
      </c>
      <c r="G100" s="30">
        <v>50600.266759999999</v>
      </c>
      <c r="H100" s="30">
        <v>125620.06633999999</v>
      </c>
      <c r="I100" s="30">
        <v>25022.457469999998</v>
      </c>
      <c r="J100" s="30">
        <v>119258.77646000001</v>
      </c>
      <c r="K100" s="30">
        <v>186487.91617999994</v>
      </c>
      <c r="L100" s="30">
        <v>99833.254659999991</v>
      </c>
      <c r="M100" s="30">
        <v>122886.45871000001</v>
      </c>
      <c r="N100" s="30">
        <v>107734.82955999998</v>
      </c>
      <c r="O100" s="24"/>
    </row>
    <row r="101" spans="1:15" s="2" customFormat="1" ht="10.5" customHeight="1" x14ac:dyDescent="0.2">
      <c r="A101" s="29" t="s">
        <v>39</v>
      </c>
      <c r="B101" s="30">
        <v>35615.141729999996</v>
      </c>
      <c r="C101" s="30">
        <v>20070.102099999996</v>
      </c>
      <c r="D101" s="30">
        <v>100349.05860999998</v>
      </c>
      <c r="E101" s="30">
        <v>210193.90426999997</v>
      </c>
      <c r="F101" s="30">
        <v>153490.12456000003</v>
      </c>
      <c r="G101" s="30">
        <v>191552.59496999995</v>
      </c>
      <c r="H101" s="30">
        <v>122749.53681000002</v>
      </c>
      <c r="I101" s="30">
        <v>49676.153120000003</v>
      </c>
      <c r="J101" s="30">
        <v>93958.910380000016</v>
      </c>
      <c r="K101" s="30">
        <v>81375.990020000012</v>
      </c>
      <c r="L101" s="30">
        <v>55336.058880000004</v>
      </c>
      <c r="M101" s="30">
        <v>53960.507939999996</v>
      </c>
      <c r="N101" s="30">
        <v>61733.855149999996</v>
      </c>
      <c r="O101" s="24"/>
    </row>
    <row r="102" spans="1:15" s="2" customFormat="1" ht="10.5" customHeight="1" x14ac:dyDescent="0.2">
      <c r="A102" s="29" t="s">
        <v>3</v>
      </c>
      <c r="B102" s="30">
        <v>529.57964000000004</v>
      </c>
      <c r="C102" s="30">
        <v>2190.42409</v>
      </c>
      <c r="D102" s="30">
        <v>43995.169549999999</v>
      </c>
      <c r="E102" s="30">
        <v>221080.35926999999</v>
      </c>
      <c r="F102" s="30">
        <v>103555.91626999997</v>
      </c>
      <c r="G102" s="30">
        <v>61701.354490000012</v>
      </c>
      <c r="H102" s="30">
        <v>4909.7441400000007</v>
      </c>
      <c r="I102" s="30">
        <v>13338.819860000001</v>
      </c>
      <c r="J102" s="30">
        <v>1121.4205400000001</v>
      </c>
      <c r="K102" s="30">
        <v>0</v>
      </c>
      <c r="L102" s="30">
        <v>0</v>
      </c>
      <c r="M102" s="30">
        <v>2086.7152000000001</v>
      </c>
      <c r="N102" s="30">
        <v>12465.499800000001</v>
      </c>
      <c r="O102" s="24"/>
    </row>
    <row r="103" spans="1:15" s="2" customFormat="1" ht="10.5" customHeight="1" x14ac:dyDescent="0.2">
      <c r="A103" s="29" t="s">
        <v>26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6328.4950099999996</v>
      </c>
      <c r="K103" s="30">
        <v>0</v>
      </c>
      <c r="L103" s="30">
        <v>0</v>
      </c>
      <c r="M103" s="30">
        <v>0</v>
      </c>
      <c r="N103" s="30">
        <v>1336.9724799999999</v>
      </c>
      <c r="O103" s="24"/>
    </row>
    <row r="104" spans="1:15" s="2" customFormat="1" ht="10.5" customHeight="1" x14ac:dyDescent="0.2">
      <c r="A104" s="29" t="s">
        <v>45</v>
      </c>
      <c r="B104" s="30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2227.1385399999999</v>
      </c>
      <c r="H104" s="30">
        <v>5702.6347900000001</v>
      </c>
      <c r="I104" s="30">
        <v>0</v>
      </c>
      <c r="J104" s="30">
        <v>0</v>
      </c>
      <c r="K104" s="30">
        <v>425.26229999999998</v>
      </c>
      <c r="L104" s="30">
        <v>237.42034000000001</v>
      </c>
      <c r="M104" s="30">
        <v>540.32550000000003</v>
      </c>
      <c r="N104" s="30">
        <v>1263.8015500000001</v>
      </c>
      <c r="O104" s="24"/>
    </row>
    <row r="105" spans="1:15" s="2" customFormat="1" ht="10.5" customHeight="1" x14ac:dyDescent="0.2">
      <c r="A105" s="29" t="s">
        <v>5</v>
      </c>
      <c r="B105" s="30">
        <f>+B98-SUM(B99:B103)</f>
        <v>263.74184999999852</v>
      </c>
      <c r="C105" s="30">
        <f>+C98-SUM(C99:C103)</f>
        <v>59.331420000016806</v>
      </c>
      <c r="D105" s="30">
        <f>+D98-SUM(D99:D103)</f>
        <v>6521.6918100000476</v>
      </c>
      <c r="E105" s="30">
        <f>+E98-SUM(E99:E103)</f>
        <v>4867.5998900001869</v>
      </c>
      <c r="F105" s="30">
        <f t="shared" ref="F105:N105" si="5">+F98-SUM(F99:F104)</f>
        <v>7204.4743300001137</v>
      </c>
      <c r="G105" s="30">
        <f t="shared" si="5"/>
        <v>613.24798999994528</v>
      </c>
      <c r="H105" s="30">
        <f t="shared" si="5"/>
        <v>8.0000000074505806E-2</v>
      </c>
      <c r="I105" s="30">
        <f t="shared" si="5"/>
        <v>70.080560000031255</v>
      </c>
      <c r="J105" s="30">
        <f t="shared" si="5"/>
        <v>495.16549999994459</v>
      </c>
      <c r="K105" s="30">
        <f t="shared" si="5"/>
        <v>8.0000000074505806E-2</v>
      </c>
      <c r="L105" s="30">
        <f t="shared" si="5"/>
        <v>108.58889999991516</v>
      </c>
      <c r="M105" s="30">
        <f t="shared" si="5"/>
        <v>0</v>
      </c>
      <c r="N105" s="30">
        <f t="shared" si="5"/>
        <v>0</v>
      </c>
      <c r="O105" s="24"/>
    </row>
    <row r="106" spans="1:15" s="8" customFormat="1" ht="10.5" customHeight="1" x14ac:dyDescent="0.2">
      <c r="A106" s="31" t="s">
        <v>44</v>
      </c>
      <c r="B106" s="28">
        <v>82597.784389999986</v>
      </c>
      <c r="C106" s="28">
        <v>94050.728489999994</v>
      </c>
      <c r="D106" s="28">
        <v>129088.81978000002</v>
      </c>
      <c r="E106" s="28">
        <v>216088.18359999999</v>
      </c>
      <c r="F106" s="28">
        <v>255980.44364000004</v>
      </c>
      <c r="G106" s="28">
        <v>285423.50495999999</v>
      </c>
      <c r="H106" s="28">
        <v>385098.61322999996</v>
      </c>
      <c r="I106" s="28">
        <v>297683.21090999997</v>
      </c>
      <c r="J106" s="28">
        <v>523276.42819000006</v>
      </c>
      <c r="K106" s="28">
        <v>1030072.2933500001</v>
      </c>
      <c r="L106" s="28">
        <v>844828.43429000012</v>
      </c>
      <c r="M106" s="28">
        <v>856808.50980999984</v>
      </c>
      <c r="N106" s="28">
        <v>646704.85962000035</v>
      </c>
      <c r="O106" s="24"/>
    </row>
    <row r="107" spans="1:15" s="2" customFormat="1" ht="10.5" customHeight="1" x14ac:dyDescent="0.2">
      <c r="A107" s="29" t="s">
        <v>3</v>
      </c>
      <c r="B107" s="30">
        <v>47811.487669999995</v>
      </c>
      <c r="C107" s="30">
        <v>56779.072489999999</v>
      </c>
      <c r="D107" s="30">
        <v>90877.59524000001</v>
      </c>
      <c r="E107" s="30">
        <v>142110.60361999998</v>
      </c>
      <c r="F107" s="30">
        <v>157263.58107000004</v>
      </c>
      <c r="G107" s="30">
        <v>180224.02013999998</v>
      </c>
      <c r="H107" s="30">
        <v>267056.45371999999</v>
      </c>
      <c r="I107" s="30">
        <v>249632.46332999997</v>
      </c>
      <c r="J107" s="30">
        <v>481529.58906000009</v>
      </c>
      <c r="K107" s="30">
        <v>1007820.18695</v>
      </c>
      <c r="L107" s="30">
        <v>841138.19597</v>
      </c>
      <c r="M107" s="30">
        <v>855763.74082999979</v>
      </c>
      <c r="N107" s="30">
        <v>614808.93290000025</v>
      </c>
      <c r="O107" s="24"/>
    </row>
    <row r="108" spans="1:15" s="2" customFormat="1" ht="10.5" customHeight="1" x14ac:dyDescent="0.2">
      <c r="A108" s="29" t="s">
        <v>19</v>
      </c>
      <c r="B108" s="30">
        <v>0</v>
      </c>
      <c r="C108" s="30">
        <v>0</v>
      </c>
      <c r="D108" s="30">
        <v>6.75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27736.363719999998</v>
      </c>
      <c r="O108" s="24"/>
    </row>
    <row r="109" spans="1:15" s="2" customFormat="1" ht="10.5" customHeight="1" x14ac:dyDescent="0.2">
      <c r="A109" s="29" t="s">
        <v>42</v>
      </c>
      <c r="B109" s="30">
        <v>3652.1920199999995</v>
      </c>
      <c r="C109" s="30">
        <v>649.74406999999997</v>
      </c>
      <c r="D109" s="30">
        <v>533.45569999999998</v>
      </c>
      <c r="E109" s="30">
        <v>5001.8706099999999</v>
      </c>
      <c r="F109" s="30">
        <v>5859.7532499999998</v>
      </c>
      <c r="G109" s="30">
        <v>10698.76542</v>
      </c>
      <c r="H109" s="30">
        <v>2130.5341899999999</v>
      </c>
      <c r="I109" s="30">
        <v>1848.4737299999999</v>
      </c>
      <c r="J109" s="30">
        <v>1368.11645</v>
      </c>
      <c r="K109" s="30">
        <v>0.89849999999999997</v>
      </c>
      <c r="L109" s="30">
        <v>3689.9143199999999</v>
      </c>
      <c r="M109" s="30">
        <v>1038.40833</v>
      </c>
      <c r="N109" s="30">
        <v>4151.9549399999996</v>
      </c>
      <c r="O109" s="24"/>
    </row>
    <row r="110" spans="1:15" s="2" customFormat="1" ht="10.5" customHeight="1" x14ac:dyDescent="0.2">
      <c r="A110" s="29" t="s">
        <v>5</v>
      </c>
      <c r="B110" s="30">
        <f t="shared" ref="B110:I110" si="6">+B106-SUM(B107:B108)</f>
        <v>34786.296719999991</v>
      </c>
      <c r="C110" s="30">
        <f t="shared" si="6"/>
        <v>37271.655999999995</v>
      </c>
      <c r="D110" s="30">
        <f t="shared" si="6"/>
        <v>38204.47454000001</v>
      </c>
      <c r="E110" s="30">
        <f t="shared" si="6"/>
        <v>73977.57998000001</v>
      </c>
      <c r="F110" s="30">
        <f t="shared" si="6"/>
        <v>98716.862569999998</v>
      </c>
      <c r="G110" s="30">
        <f t="shared" si="6"/>
        <v>105199.48482000001</v>
      </c>
      <c r="H110" s="30">
        <f t="shared" si="6"/>
        <v>118042.15950999997</v>
      </c>
      <c r="I110" s="30">
        <f t="shared" si="6"/>
        <v>48050.747579999996</v>
      </c>
      <c r="J110" s="30">
        <f>+J106-SUM(J107:J109)</f>
        <v>40378.722680000006</v>
      </c>
      <c r="K110" s="30">
        <f t="shared" ref="K110:N110" si="7">+K106-SUM(K107:K109)</f>
        <v>22251.207900000038</v>
      </c>
      <c r="L110" s="30">
        <f t="shared" si="7"/>
        <v>0.32400000013876706</v>
      </c>
      <c r="M110" s="30">
        <f t="shared" si="7"/>
        <v>6.3606500000460073</v>
      </c>
      <c r="N110" s="30">
        <f t="shared" si="7"/>
        <v>7.6080600001150742</v>
      </c>
      <c r="O110" s="24"/>
    </row>
    <row r="111" spans="1:15" s="2" customFormat="1" ht="4.9000000000000004" customHeight="1" x14ac:dyDescent="0.2">
      <c r="A111" s="13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24"/>
    </row>
    <row r="112" spans="1:15" ht="11.25" customHeight="1" x14ac:dyDescent="0.2">
      <c r="A112" s="36" t="s">
        <v>53</v>
      </c>
      <c r="O112" s="24"/>
    </row>
    <row r="113" spans="15:15" x14ac:dyDescent="0.2">
      <c r="O113" s="24"/>
    </row>
    <row r="114" spans="15:15" x14ac:dyDescent="0.2">
      <c r="O114" s="24"/>
    </row>
    <row r="115" spans="15:15" x14ac:dyDescent="0.2">
      <c r="O115" s="24"/>
    </row>
    <row r="116" spans="15:15" x14ac:dyDescent="0.2">
      <c r="O116" s="24"/>
    </row>
  </sheetData>
  <sortState ref="A273:N296">
    <sortCondition descending="1" ref="N273:N296"/>
  </sortState>
  <phoneticPr fontId="0" type="noConversion"/>
  <pageMargins left="1.9685039370078741" right="1.9685039370078741" top="0.98425196850393704" bottom="2.9527559055118111" header="0" footer="0"/>
  <pageSetup paperSize="9" orientation="portrait" r:id="rId1"/>
  <headerFooter alignWithMargins="0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14.25</vt:lpstr>
      <vt:lpstr>'14.25'!Área_de_impresión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Gladys Alvarez Moreno</cp:lastModifiedBy>
  <cp:lastPrinted>2015-05-04T21:31:16Z</cp:lastPrinted>
  <dcterms:created xsi:type="dcterms:W3CDTF">2003-11-20T21:27:02Z</dcterms:created>
  <dcterms:modified xsi:type="dcterms:W3CDTF">2015-06-04T16:05:26Z</dcterms:modified>
</cp:coreProperties>
</file>