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80" windowWidth="11580" windowHeight="5910"/>
  </bookViews>
  <sheets>
    <sheet name="14.19a" sheetId="1" r:id="rId1"/>
    <sheet name="14.19b" sheetId="2" r:id="rId2"/>
  </sheets>
  <definedNames>
    <definedName name="_xlnm.Print_Area" localSheetId="0">'14.19a'!$A$1:$M$58</definedName>
    <definedName name="_xlnm.Print_Area" localSheetId="1">'14.19b'!$A$1:$M$54</definedName>
  </definedNames>
  <calcPr calcId="145621"/>
</workbook>
</file>

<file path=xl/calcChain.xml><?xml version="1.0" encoding="utf-8"?>
<calcChain xmlns="http://schemas.openxmlformats.org/spreadsheetml/2006/main">
  <c r="C56" i="1" l="1"/>
  <c r="M56" i="1"/>
  <c r="L56" i="1"/>
  <c r="K56" i="1"/>
  <c r="J56" i="1"/>
  <c r="I56" i="1"/>
  <c r="H56" i="1"/>
  <c r="G56" i="1"/>
  <c r="F56" i="1"/>
  <c r="E56" i="1"/>
  <c r="D56" i="1"/>
  <c r="M21" i="1" l="1"/>
  <c r="L21" i="1"/>
  <c r="K21" i="1"/>
  <c r="J21" i="1"/>
  <c r="I21" i="1"/>
  <c r="H21" i="1"/>
  <c r="G21" i="1"/>
  <c r="F21" i="1"/>
  <c r="E21" i="1"/>
  <c r="D21" i="1"/>
  <c r="C21" i="1"/>
  <c r="B21" i="1"/>
  <c r="M35" i="1"/>
  <c r="L35" i="1"/>
  <c r="K35" i="1"/>
  <c r="J35" i="1"/>
  <c r="I35" i="1"/>
  <c r="H35" i="1"/>
  <c r="G35" i="1"/>
  <c r="F35" i="1"/>
  <c r="E35" i="1"/>
  <c r="D35" i="1"/>
  <c r="C35" i="1"/>
  <c r="B35" i="1"/>
  <c r="M47" i="1"/>
  <c r="L47" i="1"/>
  <c r="K47" i="1"/>
  <c r="J47" i="1"/>
  <c r="I47" i="1"/>
  <c r="H47" i="1"/>
  <c r="G47" i="1"/>
  <c r="F47" i="1"/>
  <c r="E47" i="1"/>
  <c r="D47" i="1"/>
  <c r="C47" i="1"/>
  <c r="B47" i="1"/>
  <c r="M19" i="2"/>
  <c r="L19" i="2"/>
  <c r="K19" i="2"/>
  <c r="J19" i="2"/>
  <c r="I19" i="2"/>
  <c r="H19" i="2"/>
  <c r="G19" i="2"/>
  <c r="F19" i="2"/>
  <c r="E19" i="2"/>
  <c r="D19" i="2"/>
  <c r="C19" i="2"/>
  <c r="B19" i="2"/>
  <c r="M37" i="2"/>
  <c r="L37" i="2"/>
  <c r="K37" i="2"/>
  <c r="J37" i="2"/>
  <c r="I37" i="2"/>
  <c r="H37" i="2"/>
  <c r="G37" i="2"/>
  <c r="F37" i="2"/>
  <c r="E37" i="2"/>
  <c r="D37" i="2"/>
  <c r="C37" i="2"/>
  <c r="B37" i="2"/>
  <c r="M51" i="2"/>
  <c r="L51" i="2"/>
  <c r="K51" i="2"/>
  <c r="J51" i="2"/>
  <c r="I51" i="2"/>
  <c r="H51" i="2"/>
  <c r="G51" i="2"/>
  <c r="F51" i="2"/>
  <c r="E51" i="2"/>
  <c r="D51" i="2"/>
  <c r="C51" i="2"/>
  <c r="B51" i="2"/>
</calcChain>
</file>

<file path=xl/sharedStrings.xml><?xml version="1.0" encoding="utf-8"?>
<sst xmlns="http://schemas.openxmlformats.org/spreadsheetml/2006/main" count="109" uniqueCount="48">
  <si>
    <t>Chile</t>
  </si>
  <si>
    <t>Perú</t>
  </si>
  <si>
    <t>Indonesia</t>
  </si>
  <si>
    <t>Australia</t>
  </si>
  <si>
    <t>Rusia</t>
  </si>
  <si>
    <t>China</t>
  </si>
  <si>
    <t>Canadá</t>
  </si>
  <si>
    <t>Polonia</t>
  </si>
  <si>
    <t>México</t>
  </si>
  <si>
    <t>Zambia</t>
  </si>
  <si>
    <t>Otros</t>
  </si>
  <si>
    <t>País</t>
  </si>
  <si>
    <t>Total</t>
  </si>
  <si>
    <t>Sudáfrica</t>
  </si>
  <si>
    <t>Cobre</t>
  </si>
  <si>
    <t>Zinc</t>
  </si>
  <si>
    <t>Plomo</t>
  </si>
  <si>
    <t>Oro</t>
  </si>
  <si>
    <t>Plata</t>
  </si>
  <si>
    <t>Miles de onzas finas</t>
  </si>
  <si>
    <t>Continúa …</t>
  </si>
  <si>
    <t>Conclusión</t>
  </si>
  <si>
    <t>2007</t>
  </si>
  <si>
    <t>Bolivia</t>
  </si>
  <si>
    <t>Brasil</t>
  </si>
  <si>
    <t>Vietnam</t>
  </si>
  <si>
    <t>Congo</t>
  </si>
  <si>
    <t>Malasia</t>
  </si>
  <si>
    <t>Estaño</t>
  </si>
  <si>
    <t>Miles de toneladas métricas finas</t>
  </si>
  <si>
    <t>Toneladas métricas finas</t>
  </si>
  <si>
    <t>India</t>
  </si>
  <si>
    <t xml:space="preserve">China  </t>
  </si>
  <si>
    <t>Irlanda</t>
  </si>
  <si>
    <t>Ghana</t>
  </si>
  <si>
    <t>Fuente: Ministerio de Energía y Minas - Dirección General de Minería.</t>
  </si>
  <si>
    <t>EE. UU.</t>
  </si>
  <si>
    <t>Papúa Nueva Guinea</t>
  </si>
  <si>
    <t xml:space="preserve">Kazajistán  </t>
  </si>
  <si>
    <t>Uzbekistán</t>
  </si>
  <si>
    <t>2013 P/</t>
  </si>
  <si>
    <t>Myanmar</t>
  </si>
  <si>
    <t>…</t>
  </si>
  <si>
    <t>2014 P/</t>
  </si>
  <si>
    <t>14.19   PRODUCCIÓN MINERA MUNDIAL, SEGÚN PAÍS, 2010-2014</t>
  </si>
  <si>
    <t xml:space="preserve"> </t>
  </si>
  <si>
    <t>Molibdeno</t>
  </si>
  <si>
    <t xml:space="preserve">    World Metal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</si>
</sst>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0.0_)"/>
    <numFmt numFmtId="166" formatCode="#\ ##0"/>
    <numFmt numFmtId="167" formatCode="0.00_)"/>
    <numFmt numFmtId="168" formatCode="0.000_)"/>
    <numFmt numFmtId="169" formatCode="###\ ###\ ##0;0;&quot;-&quot;"/>
  </numFmts>
  <fonts count="15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u/>
      <sz val="7"/>
      <name val="Arial Narrow"/>
      <family val="2"/>
    </font>
    <font>
      <b/>
      <i/>
      <sz val="9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1" fillId="0" borderId="0" xfId="3" quotePrefix="1" applyFont="1" applyAlignment="1" applyProtection="1">
      <alignment horizontal="left" vertical="center"/>
    </xf>
    <xf numFmtId="0" fontId="3" fillId="0" borderId="0" xfId="3" applyFont="1" applyAlignment="1">
      <alignment horizontal="right" vertical="center"/>
    </xf>
    <xf numFmtId="165" fontId="3" fillId="0" borderId="0" xfId="3" applyNumberFormat="1" applyFont="1" applyAlignment="1">
      <alignment horizontal="right" vertical="center"/>
    </xf>
    <xf numFmtId="0" fontId="8" fillId="0" borderId="0" xfId="1" applyFont="1" applyBorder="1" applyAlignment="1" applyProtection="1">
      <alignment horizontal="left" vertical="center"/>
    </xf>
    <xf numFmtId="0" fontId="3" fillId="0" borderId="0" xfId="3" applyFont="1" applyBorder="1" applyAlignment="1">
      <alignment horizontal="right" vertical="center"/>
    </xf>
    <xf numFmtId="0" fontId="7" fillId="0" borderId="0" xfId="5" applyFont="1" applyAlignment="1">
      <alignment horizontal="left" vertical="center"/>
    </xf>
    <xf numFmtId="0" fontId="3" fillId="0" borderId="0" xfId="5" applyFont="1" applyAlignment="1">
      <alignment horizontal="right" vertical="center"/>
    </xf>
    <xf numFmtId="0" fontId="3" fillId="0" borderId="0" xfId="5" applyFont="1" applyAlignment="1">
      <alignment horizontal="left" vertical="center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0" fontId="3" fillId="0" borderId="0" xfId="5" applyFont="1" applyFill="1" applyAlignment="1">
      <alignment horizontal="right" vertical="center"/>
    </xf>
    <xf numFmtId="166" fontId="3" fillId="0" borderId="0" xfId="3" applyNumberFormat="1" applyFont="1" applyFill="1" applyBorder="1" applyAlignment="1" applyProtection="1">
      <alignment vertical="center"/>
    </xf>
    <xf numFmtId="166" fontId="3" fillId="0" borderId="0" xfId="3" applyNumberFormat="1" applyFont="1" applyFill="1" applyBorder="1" applyAlignment="1" applyProtection="1">
      <alignment horizontal="right" vertical="center"/>
    </xf>
    <xf numFmtId="166" fontId="6" fillId="0" borderId="0" xfId="3" applyNumberFormat="1" applyFont="1" applyFill="1" applyBorder="1" applyAlignment="1" applyProtection="1">
      <alignment vertical="center"/>
    </xf>
    <xf numFmtId="165" fontId="6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0" fontId="3" fillId="0" borderId="0" xfId="3" applyFont="1" applyBorder="1" applyAlignment="1" applyProtection="1">
      <alignment horizontal="left" vertical="center"/>
    </xf>
    <xf numFmtId="165" fontId="3" fillId="0" borderId="0" xfId="3" applyNumberFormat="1" applyFont="1" applyBorder="1" applyAlignment="1">
      <alignment horizontal="right" vertical="center"/>
    </xf>
    <xf numFmtId="166" fontId="9" fillId="0" borderId="0" xfId="3" applyNumberFormat="1" applyFont="1" applyBorder="1" applyAlignment="1" applyProtection="1">
      <alignment horizontal="right" vertical="center"/>
    </xf>
    <xf numFmtId="166" fontId="10" fillId="0" borderId="0" xfId="3" applyNumberFormat="1" applyFont="1" applyFill="1" applyBorder="1" applyAlignment="1" applyProtection="1">
      <alignment vertical="center"/>
    </xf>
    <xf numFmtId="166" fontId="9" fillId="0" borderId="0" xfId="3" applyNumberFormat="1" applyFont="1" applyFill="1" applyBorder="1" applyAlignment="1" applyProtection="1">
      <alignment vertical="center"/>
    </xf>
    <xf numFmtId="0" fontId="9" fillId="0" borderId="0" xfId="4" applyFont="1" applyBorder="1" applyAlignment="1" applyProtection="1">
      <alignment horizontal="centerContinuous" vertical="center"/>
    </xf>
    <xf numFmtId="0" fontId="5" fillId="0" borderId="2" xfId="3" applyFont="1" applyBorder="1" applyAlignment="1" applyProtection="1">
      <alignment horizontal="left" vertical="center"/>
    </xf>
    <xf numFmtId="164" fontId="4" fillId="0" borderId="2" xfId="3" applyNumberFormat="1" applyFont="1" applyBorder="1" applyAlignment="1" applyProtection="1">
      <alignment horizontal="right" vertical="center"/>
    </xf>
    <xf numFmtId="164" fontId="4" fillId="0" borderId="2" xfId="3" applyNumberFormat="1" applyFont="1" applyFill="1" applyBorder="1" applyAlignment="1" applyProtection="1">
      <alignment horizontal="right" vertical="center"/>
    </xf>
    <xf numFmtId="0" fontId="3" fillId="0" borderId="2" xfId="3" applyFont="1" applyBorder="1" applyAlignment="1">
      <alignment horizontal="left" vertical="center"/>
    </xf>
    <xf numFmtId="2" fontId="3" fillId="0" borderId="2" xfId="3" applyNumberFormat="1" applyFont="1" applyBorder="1" applyAlignment="1">
      <alignment horizontal="right" vertical="center"/>
    </xf>
    <xf numFmtId="2" fontId="3" fillId="0" borderId="2" xfId="3" applyNumberFormat="1" applyFont="1" applyFill="1" applyBorder="1" applyAlignment="1">
      <alignment horizontal="right" vertical="center"/>
    </xf>
    <xf numFmtId="0" fontId="0" fillId="0" borderId="2" xfId="0" applyBorder="1"/>
    <xf numFmtId="0" fontId="3" fillId="0" borderId="2" xfId="3" applyFont="1" applyBorder="1" applyAlignment="1">
      <alignment horizontal="right" vertical="center"/>
    </xf>
    <xf numFmtId="0" fontId="6" fillId="0" borderId="2" xfId="3" applyFont="1" applyBorder="1" applyAlignment="1">
      <alignment horizontal="right" vertical="center"/>
    </xf>
    <xf numFmtId="0" fontId="3" fillId="0" borderId="6" xfId="3" applyFont="1" applyBorder="1" applyAlignment="1">
      <alignment horizontal="left" vertical="center"/>
    </xf>
    <xf numFmtId="0" fontId="11" fillId="0" borderId="0" xfId="0" applyFont="1"/>
    <xf numFmtId="168" fontId="3" fillId="0" borderId="0" xfId="3" applyNumberFormat="1" applyFont="1" applyBorder="1" applyAlignment="1">
      <alignment horizontal="right" vertical="center"/>
    </xf>
    <xf numFmtId="167" fontId="3" fillId="0" borderId="0" xfId="3" applyNumberFormat="1" applyFont="1" applyAlignment="1">
      <alignment horizontal="right" vertical="center"/>
    </xf>
    <xf numFmtId="0" fontId="6" fillId="0" borderId="0" xfId="3" applyFont="1" applyBorder="1" applyAlignment="1">
      <alignment horizontal="right" vertical="center"/>
    </xf>
    <xf numFmtId="0" fontId="9" fillId="0" borderId="0" xfId="4" applyFont="1" applyFill="1" applyBorder="1" applyAlignment="1" applyProtection="1">
      <alignment horizontal="right" vertical="center"/>
    </xf>
    <xf numFmtId="169" fontId="12" fillId="0" borderId="0" xfId="1" applyNumberFormat="1" applyFont="1" applyBorder="1" applyAlignment="1" applyProtection="1">
      <alignment horizontal="right" vertical="center"/>
    </xf>
    <xf numFmtId="164" fontId="12" fillId="0" borderId="1" xfId="3" applyNumberFormat="1" applyFont="1" applyBorder="1" applyAlignment="1" applyProtection="1">
      <alignment horizontal="centerContinuous" vertical="center"/>
    </xf>
    <xf numFmtId="164" fontId="12" fillId="0" borderId="3" xfId="3" applyNumberFormat="1" applyFont="1" applyBorder="1" applyAlignment="1" applyProtection="1">
      <alignment horizontal="centerContinuous" vertical="center"/>
    </xf>
    <xf numFmtId="164" fontId="13" fillId="0" borderId="3" xfId="3" applyNumberFormat="1" applyFont="1" applyFill="1" applyBorder="1" applyAlignment="1" applyProtection="1">
      <alignment horizontal="centerContinuous" vertical="center"/>
    </xf>
    <xf numFmtId="0" fontId="12" fillId="0" borderId="3" xfId="3" quotePrefix="1" applyFont="1" applyFill="1" applyBorder="1" applyAlignment="1" applyProtection="1">
      <alignment horizontal="right" vertical="center"/>
    </xf>
    <xf numFmtId="0" fontId="12" fillId="0" borderId="3" xfId="3" applyFont="1" applyFill="1" applyBorder="1" applyAlignment="1" applyProtection="1">
      <alignment horizontal="right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0" xfId="3" quotePrefix="1" applyFont="1" applyFill="1" applyBorder="1" applyAlignment="1" applyProtection="1">
      <alignment horizontal="centerContinuous" vertical="center"/>
    </xf>
    <xf numFmtId="0" fontId="12" fillId="0" borderId="0" xfId="3" applyFont="1" applyBorder="1" applyAlignment="1" applyProtection="1">
      <alignment horizontal="centerContinuous" vertical="center"/>
    </xf>
    <xf numFmtId="0" fontId="12" fillId="0" borderId="5" xfId="3" applyFont="1" applyBorder="1" applyAlignment="1" applyProtection="1">
      <alignment horizontal="left" vertical="center"/>
    </xf>
    <xf numFmtId="166" fontId="12" fillId="0" borderId="0" xfId="3" applyNumberFormat="1" applyFont="1" applyBorder="1" applyAlignment="1" applyProtection="1">
      <alignment horizontal="right" vertical="center"/>
    </xf>
    <xf numFmtId="0" fontId="14" fillId="0" borderId="5" xfId="3" applyFont="1" applyBorder="1" applyAlignment="1" applyProtection="1">
      <alignment horizontal="left" vertical="center"/>
    </xf>
    <xf numFmtId="166" fontId="14" fillId="0" borderId="0" xfId="3" applyNumberFormat="1" applyFont="1" applyFill="1" applyBorder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166" fontId="12" fillId="0" borderId="0" xfId="3" applyNumberFormat="1" applyFont="1" applyFill="1" applyBorder="1" applyAlignment="1" applyProtection="1">
      <alignment vertical="center"/>
    </xf>
    <xf numFmtId="166" fontId="14" fillId="0" borderId="0" xfId="3" applyNumberFormat="1" applyFont="1" applyFill="1" applyBorder="1" applyAlignment="1" applyProtection="1">
      <alignment horizontal="right" vertical="center"/>
    </xf>
    <xf numFmtId="0" fontId="12" fillId="0" borderId="5" xfId="3" applyFont="1" applyBorder="1" applyAlignment="1" applyProtection="1">
      <alignment horizontal="center" vertical="center"/>
    </xf>
    <xf numFmtId="0" fontId="12" fillId="0" borderId="0" xfId="3" quotePrefix="1" applyFont="1" applyFill="1" applyBorder="1" applyAlignment="1" applyProtection="1">
      <alignment horizontal="right" vertical="center"/>
    </xf>
    <xf numFmtId="0" fontId="14" fillId="0" borderId="5" xfId="3" applyFont="1" applyFill="1" applyBorder="1" applyAlignment="1" applyProtection="1">
      <alignment horizontal="left" vertical="center"/>
    </xf>
    <xf numFmtId="0" fontId="12" fillId="0" borderId="5" xfId="3" applyFont="1" applyFill="1" applyBorder="1" applyAlignment="1" applyProtection="1">
      <alignment horizontal="left" vertical="center"/>
    </xf>
    <xf numFmtId="166" fontId="12" fillId="0" borderId="0" xfId="3" applyNumberFormat="1" applyFont="1" applyFill="1" applyBorder="1" applyAlignment="1" applyProtection="1">
      <alignment horizontal="right" vertical="center"/>
    </xf>
    <xf numFmtId="164" fontId="12" fillId="0" borderId="3" xfId="3" applyNumberFormat="1" applyFont="1" applyFill="1" applyBorder="1" applyAlignment="1" applyProtection="1">
      <alignment horizontal="centerContinuous" vertical="center"/>
    </xf>
    <xf numFmtId="0" fontId="12" fillId="0" borderId="3" xfId="4" applyFont="1" applyBorder="1" applyAlignment="1" applyProtection="1">
      <alignment horizontal="right" vertical="center"/>
    </xf>
    <xf numFmtId="0" fontId="12" fillId="0" borderId="3" xfId="4" applyFont="1" applyFill="1" applyBorder="1" applyAlignment="1" applyProtection="1">
      <alignment horizontal="right" vertical="center"/>
    </xf>
    <xf numFmtId="0" fontId="12" fillId="0" borderId="0" xfId="4" applyFont="1" applyBorder="1" applyAlignment="1" applyProtection="1">
      <alignment horizontal="centerContinuous" vertical="center"/>
    </xf>
    <xf numFmtId="1" fontId="12" fillId="0" borderId="0" xfId="4" applyNumberFormat="1" applyFont="1" applyBorder="1" applyAlignment="1" applyProtection="1">
      <alignment horizontal="centerContinuous" vertical="center"/>
    </xf>
    <xf numFmtId="0" fontId="12" fillId="0" borderId="5" xfId="2" applyFont="1" applyBorder="1" applyAlignment="1" applyProtection="1">
      <alignment horizontal="left" vertical="center"/>
    </xf>
    <xf numFmtId="0" fontId="14" fillId="0" borderId="5" xfId="2" applyFont="1" applyFill="1" applyBorder="1" applyAlignment="1" applyProtection="1">
      <alignment horizontal="left" vertical="center"/>
    </xf>
    <xf numFmtId="0" fontId="12" fillId="0" borderId="5" xfId="2" applyFont="1" applyFill="1" applyBorder="1" applyAlignment="1" applyProtection="1">
      <alignment horizontal="left" vertical="center"/>
    </xf>
    <xf numFmtId="0" fontId="14" fillId="0" borderId="5" xfId="2" applyFont="1" applyBorder="1" applyAlignment="1" applyProtection="1">
      <alignment horizontal="left" vertical="center"/>
    </xf>
    <xf numFmtId="166" fontId="14" fillId="0" borderId="2" xfId="3" applyNumberFormat="1" applyFont="1" applyFill="1" applyBorder="1" applyAlignment="1" applyProtection="1">
      <alignment vertical="center"/>
    </xf>
    <xf numFmtId="164" fontId="9" fillId="0" borderId="0" xfId="3" applyNumberFormat="1" applyFont="1" applyFill="1" applyBorder="1" applyAlignment="1" applyProtection="1">
      <alignment horizontal="centerContinuous" vertical="center"/>
    </xf>
    <xf numFmtId="0" fontId="12" fillId="0" borderId="5" xfId="3" applyFont="1" applyBorder="1" applyAlignment="1" applyProtection="1">
      <alignment horizontal="center" vertical="center"/>
    </xf>
    <xf numFmtId="0" fontId="12" fillId="0" borderId="0" xfId="3" applyFont="1" applyFill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 indent="2"/>
    </xf>
    <xf numFmtId="0" fontId="12" fillId="0" borderId="0" xfId="4" applyFont="1" applyBorder="1" applyAlignment="1" applyProtection="1">
      <alignment horizontal="right" vertical="center"/>
    </xf>
    <xf numFmtId="0" fontId="12" fillId="0" borderId="0" xfId="4" applyFont="1" applyFill="1" applyBorder="1" applyAlignment="1" applyProtection="1">
      <alignment horizontal="right" vertical="center"/>
    </xf>
    <xf numFmtId="0" fontId="12" fillId="0" borderId="4" xfId="3" applyFont="1" applyBorder="1" applyAlignment="1" applyProtection="1">
      <alignment horizontal="center" vertical="center"/>
    </xf>
    <xf numFmtId="0" fontId="12" fillId="0" borderId="5" xfId="3" applyFont="1" applyBorder="1" applyAlignment="1" applyProtection="1">
      <alignment horizontal="center" vertical="center"/>
    </xf>
    <xf numFmtId="0" fontId="3" fillId="0" borderId="0" xfId="5" applyFont="1" applyBorder="1" applyAlignment="1">
      <alignment horizontal="right" vertical="center"/>
    </xf>
  </cellXfs>
  <cellStyles count="6">
    <cellStyle name="Normal" xfId="0" builtinId="0"/>
    <cellStyle name="Normal_IEC12005" xfId="1"/>
    <cellStyle name="Normal_IEC12009" xfId="2"/>
    <cellStyle name="Normal_IEC12011" xfId="3"/>
    <cellStyle name="Normal_IEC12013" xfId="4"/>
    <cellStyle name="Normal_IEC1201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64"/>
  <sheetViews>
    <sheetView showGridLines="0" showZeros="0" tabSelected="1" zoomScale="120" zoomScaleNormal="120" workbookViewId="0">
      <selection activeCell="P19" sqref="P19"/>
    </sheetView>
  </sheetViews>
  <sheetFormatPr baseColWidth="10" defaultColWidth="9.7109375" defaultRowHeight="9" x14ac:dyDescent="0.2"/>
  <cols>
    <col min="1" max="1" width="14" style="8" customWidth="1"/>
    <col min="2" max="2" width="7.7109375" style="8" hidden="1" customWidth="1"/>
    <col min="3" max="3" width="7.7109375" style="7" hidden="1" customWidth="1"/>
    <col min="4" max="4" width="8.5703125" style="11" hidden="1" customWidth="1"/>
    <col min="5" max="5" width="7.28515625" style="11" hidden="1" customWidth="1"/>
    <col min="6" max="6" width="7.140625" style="11" hidden="1" customWidth="1"/>
    <col min="7" max="8" width="7.140625" style="7" hidden="1" customWidth="1"/>
    <col min="9" max="13" width="8.42578125" style="7" customWidth="1"/>
    <col min="14" max="16384" width="9.7109375" style="7"/>
  </cols>
  <sheetData>
    <row r="1" spans="1:16" s="2" customFormat="1" ht="12" customHeight="1" x14ac:dyDescent="0.2">
      <c r="A1" s="1" t="s">
        <v>44</v>
      </c>
      <c r="B1" s="1"/>
      <c r="D1" s="9"/>
      <c r="E1" s="9"/>
      <c r="F1" s="9"/>
    </row>
    <row r="2" spans="1:16" s="2" customFormat="1" ht="6.75" customHeight="1" x14ac:dyDescent="0.2">
      <c r="A2" s="24"/>
      <c r="B2" s="24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6" s="2" customFormat="1" ht="14.25" customHeight="1" x14ac:dyDescent="0.2">
      <c r="A3" s="77" t="s">
        <v>11</v>
      </c>
      <c r="B3" s="40"/>
      <c r="C3" s="40"/>
      <c r="D3" s="40"/>
      <c r="E3" s="40"/>
      <c r="F3" s="41"/>
      <c r="G3" s="41"/>
      <c r="H3" s="42"/>
      <c r="I3" s="60" t="s">
        <v>29</v>
      </c>
      <c r="J3" s="42"/>
      <c r="K3" s="42"/>
      <c r="L3" s="42"/>
      <c r="M3" s="42"/>
    </row>
    <row r="4" spans="1:16" s="2" customFormat="1" ht="14.25" customHeight="1" x14ac:dyDescent="0.2">
      <c r="A4" s="78"/>
      <c r="B4" s="43">
        <v>2003</v>
      </c>
      <c r="C4" s="43">
        <v>2004</v>
      </c>
      <c r="D4" s="43">
        <v>2005</v>
      </c>
      <c r="E4" s="43">
        <v>2006</v>
      </c>
      <c r="F4" s="43" t="s">
        <v>22</v>
      </c>
      <c r="G4" s="43">
        <v>2008</v>
      </c>
      <c r="H4" s="44">
        <v>2009</v>
      </c>
      <c r="I4" s="44">
        <v>2010</v>
      </c>
      <c r="J4" s="44">
        <v>2011</v>
      </c>
      <c r="K4" s="44">
        <v>2012</v>
      </c>
      <c r="L4" s="44" t="s">
        <v>40</v>
      </c>
      <c r="M4" s="44" t="s">
        <v>43</v>
      </c>
    </row>
    <row r="5" spans="1:16" s="2" customFormat="1" ht="4.5" customHeight="1" x14ac:dyDescent="0.2">
      <c r="A5" s="71"/>
      <c r="B5" s="56"/>
      <c r="C5" s="56"/>
      <c r="D5" s="56"/>
      <c r="E5" s="56"/>
      <c r="F5" s="56"/>
      <c r="G5" s="56"/>
      <c r="H5" s="72"/>
      <c r="I5" s="72"/>
      <c r="J5" s="72"/>
      <c r="K5" s="72"/>
      <c r="L5" s="72"/>
      <c r="M5" s="72"/>
    </row>
    <row r="6" spans="1:16" s="2" customFormat="1" ht="10.5" customHeight="1" x14ac:dyDescent="0.2">
      <c r="A6" s="45" t="s">
        <v>14</v>
      </c>
      <c r="B6" s="46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5"/>
      <c r="O6" s="5"/>
      <c r="P6" s="5"/>
    </row>
    <row r="7" spans="1:16" s="2" customFormat="1" ht="10.5" customHeight="1" x14ac:dyDescent="0.2">
      <c r="A7" s="48" t="s">
        <v>12</v>
      </c>
      <c r="B7" s="49">
        <v>13757.742078629999</v>
      </c>
      <c r="C7" s="49">
        <v>14714.29004973</v>
      </c>
      <c r="D7" s="49">
        <v>15047</v>
      </c>
      <c r="E7" s="49">
        <v>15066</v>
      </c>
      <c r="F7" s="49">
        <v>15503</v>
      </c>
      <c r="G7" s="49">
        <v>15583</v>
      </c>
      <c r="H7" s="49">
        <v>15918</v>
      </c>
      <c r="I7" s="49">
        <v>15997</v>
      </c>
      <c r="J7" s="49">
        <v>16100</v>
      </c>
      <c r="K7" s="49">
        <v>16900</v>
      </c>
      <c r="L7" s="49">
        <v>18250</v>
      </c>
      <c r="M7" s="49">
        <v>18705</v>
      </c>
      <c r="N7" s="5"/>
      <c r="O7" s="5"/>
      <c r="P7" s="5"/>
    </row>
    <row r="8" spans="1:16" s="2" customFormat="1" ht="10.5" customHeight="1" x14ac:dyDescent="0.2">
      <c r="A8" s="50" t="s">
        <v>0</v>
      </c>
      <c r="B8" s="51">
        <v>4904.2</v>
      </c>
      <c r="C8" s="51">
        <v>5412.5</v>
      </c>
      <c r="D8" s="51">
        <v>5321</v>
      </c>
      <c r="E8" s="51">
        <v>5361</v>
      </c>
      <c r="F8" s="51">
        <v>5557</v>
      </c>
      <c r="G8" s="51">
        <v>5328</v>
      </c>
      <c r="H8" s="51">
        <v>5394</v>
      </c>
      <c r="I8" s="51">
        <v>5419</v>
      </c>
      <c r="J8" s="51">
        <v>5263</v>
      </c>
      <c r="K8" s="51">
        <v>5430</v>
      </c>
      <c r="L8" s="51">
        <v>5780</v>
      </c>
      <c r="M8" s="51">
        <v>5800</v>
      </c>
      <c r="N8" s="12"/>
      <c r="O8" s="12"/>
      <c r="P8" s="19"/>
    </row>
    <row r="9" spans="1:16" s="2" customFormat="1" ht="10.5" customHeight="1" x14ac:dyDescent="0.2">
      <c r="A9" s="50" t="s">
        <v>5</v>
      </c>
      <c r="B9" s="51">
        <v>620</v>
      </c>
      <c r="C9" s="51">
        <v>752</v>
      </c>
      <c r="D9" s="51">
        <v>755</v>
      </c>
      <c r="E9" s="51">
        <v>889</v>
      </c>
      <c r="F9" s="51">
        <v>946</v>
      </c>
      <c r="G9" s="51">
        <v>1090</v>
      </c>
      <c r="H9" s="51">
        <v>1070</v>
      </c>
      <c r="I9" s="51">
        <v>1200</v>
      </c>
      <c r="J9" s="51">
        <v>1310</v>
      </c>
      <c r="K9" s="51">
        <v>1630</v>
      </c>
      <c r="L9" s="51">
        <v>1600</v>
      </c>
      <c r="M9" s="51">
        <v>1620</v>
      </c>
      <c r="N9" s="12"/>
      <c r="O9" s="12"/>
      <c r="P9" s="19"/>
    </row>
    <row r="10" spans="1:16" s="2" customFormat="1" ht="10.5" customHeight="1" x14ac:dyDescent="0.2">
      <c r="A10" s="52" t="s">
        <v>1</v>
      </c>
      <c r="B10" s="53">
        <v>842.60507863000021</v>
      </c>
      <c r="C10" s="53">
        <v>1035.5740497300001</v>
      </c>
      <c r="D10" s="53">
        <v>1010</v>
      </c>
      <c r="E10" s="53">
        <v>1048</v>
      </c>
      <c r="F10" s="53">
        <v>1190</v>
      </c>
      <c r="G10" s="53">
        <v>1268</v>
      </c>
      <c r="H10" s="53">
        <v>1276</v>
      </c>
      <c r="I10" s="53">
        <v>1247</v>
      </c>
      <c r="J10" s="53">
        <v>1235</v>
      </c>
      <c r="K10" s="53">
        <v>1299</v>
      </c>
      <c r="L10" s="53">
        <v>1376</v>
      </c>
      <c r="M10" s="53">
        <v>1380</v>
      </c>
      <c r="N10" s="12"/>
      <c r="O10" s="16"/>
      <c r="P10" s="19"/>
    </row>
    <row r="11" spans="1:16" s="2" customFormat="1" ht="10.5" customHeight="1" x14ac:dyDescent="0.2">
      <c r="A11" s="50" t="s">
        <v>36</v>
      </c>
      <c r="B11" s="51">
        <v>1120</v>
      </c>
      <c r="C11" s="51">
        <v>1160</v>
      </c>
      <c r="D11" s="51">
        <v>1140</v>
      </c>
      <c r="E11" s="51">
        <v>1200</v>
      </c>
      <c r="F11" s="51">
        <v>1170</v>
      </c>
      <c r="G11" s="51">
        <v>1310</v>
      </c>
      <c r="H11" s="51">
        <v>1180</v>
      </c>
      <c r="I11" s="51">
        <v>1110</v>
      </c>
      <c r="J11" s="51">
        <v>1110</v>
      </c>
      <c r="K11" s="51">
        <v>1170</v>
      </c>
      <c r="L11" s="51">
        <v>1250</v>
      </c>
      <c r="M11" s="51">
        <v>1370</v>
      </c>
      <c r="N11" s="12"/>
      <c r="P11" s="19"/>
    </row>
    <row r="12" spans="1:16" s="2" customFormat="1" ht="10.5" customHeight="1" x14ac:dyDescent="0.2">
      <c r="A12" s="50" t="s">
        <v>26</v>
      </c>
      <c r="B12" s="54">
        <v>59.8</v>
      </c>
      <c r="C12" s="51">
        <v>73.3</v>
      </c>
      <c r="D12" s="54">
        <v>106</v>
      </c>
      <c r="E12" s="54">
        <v>144</v>
      </c>
      <c r="F12" s="51">
        <v>148</v>
      </c>
      <c r="G12" s="51">
        <v>234</v>
      </c>
      <c r="H12" s="51">
        <v>310</v>
      </c>
      <c r="I12" s="51">
        <v>380</v>
      </c>
      <c r="J12" s="51">
        <v>520</v>
      </c>
      <c r="K12" s="51">
        <v>600</v>
      </c>
      <c r="L12" s="51">
        <v>970</v>
      </c>
      <c r="M12" s="51">
        <v>1100</v>
      </c>
      <c r="N12" s="12"/>
      <c r="P12" s="19"/>
    </row>
    <row r="13" spans="1:16" s="2" customFormat="1" ht="10.5" customHeight="1" x14ac:dyDescent="0.2">
      <c r="A13" s="50" t="s">
        <v>3</v>
      </c>
      <c r="B13" s="51">
        <v>830</v>
      </c>
      <c r="C13" s="51">
        <v>854.1</v>
      </c>
      <c r="D13" s="51">
        <v>927</v>
      </c>
      <c r="E13" s="51">
        <v>859</v>
      </c>
      <c r="F13" s="51">
        <v>870</v>
      </c>
      <c r="G13" s="51">
        <v>886</v>
      </c>
      <c r="H13" s="51">
        <v>854</v>
      </c>
      <c r="I13" s="51">
        <v>870</v>
      </c>
      <c r="J13" s="51">
        <v>958</v>
      </c>
      <c r="K13" s="51">
        <v>958</v>
      </c>
      <c r="L13" s="51">
        <v>990</v>
      </c>
      <c r="M13" s="51">
        <v>1000</v>
      </c>
      <c r="N13" s="12"/>
      <c r="P13" s="19"/>
    </row>
    <row r="14" spans="1:16" s="2" customFormat="1" ht="10.5" customHeight="1" x14ac:dyDescent="0.2">
      <c r="A14" s="50" t="s">
        <v>4</v>
      </c>
      <c r="B14" s="51">
        <v>675</v>
      </c>
      <c r="C14" s="51">
        <v>675</v>
      </c>
      <c r="D14" s="51">
        <v>700</v>
      </c>
      <c r="E14" s="51">
        <v>725</v>
      </c>
      <c r="F14" s="51">
        <v>740</v>
      </c>
      <c r="G14" s="51">
        <v>750</v>
      </c>
      <c r="H14" s="51">
        <v>676</v>
      </c>
      <c r="I14" s="51">
        <v>703</v>
      </c>
      <c r="J14" s="51">
        <v>713</v>
      </c>
      <c r="K14" s="51">
        <v>883</v>
      </c>
      <c r="L14" s="51">
        <v>833</v>
      </c>
      <c r="M14" s="51">
        <v>850</v>
      </c>
      <c r="N14" s="12"/>
      <c r="P14" s="19"/>
    </row>
    <row r="15" spans="1:16" s="2" customFormat="1" ht="10.5" customHeight="1" x14ac:dyDescent="0.2">
      <c r="A15" s="50" t="s">
        <v>9</v>
      </c>
      <c r="B15" s="51">
        <v>349</v>
      </c>
      <c r="C15" s="51">
        <v>426.9</v>
      </c>
      <c r="D15" s="51">
        <v>436</v>
      </c>
      <c r="E15" s="51">
        <v>474</v>
      </c>
      <c r="F15" s="51">
        <v>509</v>
      </c>
      <c r="G15" s="51">
        <v>555</v>
      </c>
      <c r="H15" s="51">
        <v>697</v>
      </c>
      <c r="I15" s="51">
        <v>690</v>
      </c>
      <c r="J15" s="51">
        <v>668</v>
      </c>
      <c r="K15" s="51">
        <v>690</v>
      </c>
      <c r="L15" s="51">
        <v>760</v>
      </c>
      <c r="M15" s="51">
        <v>730</v>
      </c>
      <c r="N15" s="12"/>
      <c r="P15" s="19"/>
    </row>
    <row r="16" spans="1:16" s="2" customFormat="1" ht="10.5" customHeight="1" x14ac:dyDescent="0.2">
      <c r="A16" s="50" t="s">
        <v>6</v>
      </c>
      <c r="B16" s="51">
        <v>557.08199999999999</v>
      </c>
      <c r="C16" s="51">
        <v>566.49099999999999</v>
      </c>
      <c r="D16" s="51">
        <v>567</v>
      </c>
      <c r="E16" s="51">
        <v>603</v>
      </c>
      <c r="F16" s="51">
        <v>596</v>
      </c>
      <c r="G16" s="51">
        <v>607</v>
      </c>
      <c r="H16" s="51">
        <v>495</v>
      </c>
      <c r="I16" s="51">
        <v>525</v>
      </c>
      <c r="J16" s="51">
        <v>566</v>
      </c>
      <c r="K16" s="51">
        <v>579</v>
      </c>
      <c r="L16" s="51">
        <v>632</v>
      </c>
      <c r="M16" s="51">
        <v>680</v>
      </c>
      <c r="N16" s="12"/>
      <c r="P16" s="19"/>
    </row>
    <row r="17" spans="1:17" s="2" customFormat="1" ht="10.5" customHeight="1" x14ac:dyDescent="0.2">
      <c r="A17" s="50" t="s">
        <v>8</v>
      </c>
      <c r="B17" s="51">
        <v>355.65300000000002</v>
      </c>
      <c r="C17" s="51">
        <v>405.54</v>
      </c>
      <c r="D17" s="51">
        <v>425</v>
      </c>
      <c r="E17" s="51">
        <v>328</v>
      </c>
      <c r="F17" s="51">
        <v>336</v>
      </c>
      <c r="G17" s="51">
        <v>269</v>
      </c>
      <c r="H17" s="51">
        <v>228</v>
      </c>
      <c r="I17" s="51">
        <v>270</v>
      </c>
      <c r="J17" s="51">
        <v>444</v>
      </c>
      <c r="K17" s="51">
        <v>440</v>
      </c>
      <c r="L17" s="51">
        <v>480</v>
      </c>
      <c r="M17" s="51">
        <v>520</v>
      </c>
      <c r="N17" s="12"/>
      <c r="O17" s="12"/>
      <c r="P17" s="19"/>
    </row>
    <row r="18" spans="1:17" s="2" customFormat="1" ht="10.5" customHeight="1" x14ac:dyDescent="0.2">
      <c r="A18" s="50" t="s">
        <v>38</v>
      </c>
      <c r="B18" s="54">
        <v>485</v>
      </c>
      <c r="C18" s="51">
        <v>461</v>
      </c>
      <c r="D18" s="54">
        <v>402</v>
      </c>
      <c r="E18" s="54">
        <v>434</v>
      </c>
      <c r="F18" s="51">
        <v>407</v>
      </c>
      <c r="G18" s="51">
        <v>422</v>
      </c>
      <c r="H18" s="51">
        <v>406</v>
      </c>
      <c r="I18" s="51">
        <v>380</v>
      </c>
      <c r="J18" s="51">
        <v>417</v>
      </c>
      <c r="K18" s="51">
        <v>424</v>
      </c>
      <c r="L18" s="51">
        <v>446</v>
      </c>
      <c r="M18" s="51">
        <v>430</v>
      </c>
      <c r="N18" s="12"/>
      <c r="O18" s="12"/>
      <c r="P18" s="19"/>
    </row>
    <row r="19" spans="1:17" s="2" customFormat="1" ht="10.5" customHeight="1" x14ac:dyDescent="0.2">
      <c r="A19" s="50" t="s">
        <v>7</v>
      </c>
      <c r="B19" s="51">
        <v>495</v>
      </c>
      <c r="C19" s="51">
        <v>531</v>
      </c>
      <c r="D19" s="51">
        <v>523</v>
      </c>
      <c r="E19" s="51">
        <v>497</v>
      </c>
      <c r="F19" s="51">
        <v>452</v>
      </c>
      <c r="G19" s="51">
        <v>429</v>
      </c>
      <c r="H19" s="51">
        <v>439</v>
      </c>
      <c r="I19" s="51">
        <v>425</v>
      </c>
      <c r="J19" s="51">
        <v>427</v>
      </c>
      <c r="K19" s="51">
        <v>427</v>
      </c>
      <c r="L19" s="51">
        <v>429</v>
      </c>
      <c r="M19" s="51">
        <v>425</v>
      </c>
      <c r="N19" s="12"/>
      <c r="O19" s="12"/>
      <c r="P19" s="19"/>
    </row>
    <row r="20" spans="1:17" s="2" customFormat="1" ht="10.5" customHeight="1" x14ac:dyDescent="0.2">
      <c r="A20" s="50" t="s">
        <v>2</v>
      </c>
      <c r="B20" s="51">
        <v>1005.831</v>
      </c>
      <c r="C20" s="51">
        <v>840.31799999999998</v>
      </c>
      <c r="D20" s="51">
        <v>1065</v>
      </c>
      <c r="E20" s="51">
        <v>818</v>
      </c>
      <c r="F20" s="51">
        <v>797</v>
      </c>
      <c r="G20" s="51">
        <v>633</v>
      </c>
      <c r="H20" s="51">
        <v>999</v>
      </c>
      <c r="I20" s="51">
        <v>872</v>
      </c>
      <c r="J20" s="51">
        <v>543</v>
      </c>
      <c r="K20" s="51">
        <v>360</v>
      </c>
      <c r="L20" s="51">
        <v>504</v>
      </c>
      <c r="M20" s="51">
        <v>400</v>
      </c>
      <c r="N20" s="12"/>
      <c r="O20" s="12"/>
      <c r="P20" s="19"/>
    </row>
    <row r="21" spans="1:17" s="2" customFormat="1" ht="10.5" customHeight="1" x14ac:dyDescent="0.2">
      <c r="A21" s="50" t="s">
        <v>10</v>
      </c>
      <c r="B21" s="54">
        <f>+B7-SUM(B8:B20)</f>
        <v>1458.5709999999981</v>
      </c>
      <c r="C21" s="54">
        <f t="shared" ref="C21:M21" si="0">+C7-SUM(C8:C20)</f>
        <v>1520.5670000000009</v>
      </c>
      <c r="D21" s="54">
        <f t="shared" si="0"/>
        <v>1670</v>
      </c>
      <c r="E21" s="54">
        <f t="shared" si="0"/>
        <v>1686</v>
      </c>
      <c r="F21" s="54">
        <f t="shared" si="0"/>
        <v>1785</v>
      </c>
      <c r="G21" s="54">
        <f t="shared" si="0"/>
        <v>1802</v>
      </c>
      <c r="H21" s="54">
        <f t="shared" si="0"/>
        <v>1894</v>
      </c>
      <c r="I21" s="54">
        <f t="shared" si="0"/>
        <v>1906</v>
      </c>
      <c r="J21" s="54">
        <f t="shared" si="0"/>
        <v>1926</v>
      </c>
      <c r="K21" s="54">
        <f t="shared" si="0"/>
        <v>2010</v>
      </c>
      <c r="L21" s="54">
        <f t="shared" si="0"/>
        <v>2200</v>
      </c>
      <c r="M21" s="54">
        <f t="shared" si="0"/>
        <v>2400</v>
      </c>
      <c r="N21" s="12"/>
      <c r="O21" s="12"/>
      <c r="P21" s="19"/>
    </row>
    <row r="22" spans="1:17" s="2" customFormat="1" ht="5.25" customHeight="1" x14ac:dyDescent="0.2">
      <c r="A22" s="50"/>
      <c r="B22" s="46"/>
      <c r="C22" s="47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2"/>
      <c r="O22" s="12"/>
      <c r="P22" s="19"/>
    </row>
    <row r="23" spans="1:17" s="2" customFormat="1" ht="10.5" customHeight="1" x14ac:dyDescent="0.2">
      <c r="A23" s="55" t="s">
        <v>15</v>
      </c>
      <c r="B23" s="46"/>
      <c r="C23" s="47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12"/>
      <c r="O23" s="12"/>
      <c r="P23" s="19"/>
    </row>
    <row r="24" spans="1:17" s="2" customFormat="1" ht="10.5" customHeight="1" x14ac:dyDescent="0.2">
      <c r="A24" s="48" t="s">
        <v>12</v>
      </c>
      <c r="B24" s="49">
        <v>9537.4402671209991</v>
      </c>
      <c r="C24" s="49">
        <v>9604.0747091609992</v>
      </c>
      <c r="D24" s="49">
        <v>9929</v>
      </c>
      <c r="E24" s="49">
        <v>10284</v>
      </c>
      <c r="F24" s="49">
        <v>11146</v>
      </c>
      <c r="G24" s="49">
        <v>11848</v>
      </c>
      <c r="H24" s="49">
        <v>11461</v>
      </c>
      <c r="I24" s="49">
        <v>12150</v>
      </c>
      <c r="J24" s="49">
        <v>12848</v>
      </c>
      <c r="K24" s="49">
        <v>13372</v>
      </c>
      <c r="L24" s="49">
        <v>13413</v>
      </c>
      <c r="M24" s="49">
        <v>13329</v>
      </c>
      <c r="N24" s="19"/>
      <c r="O24" s="19"/>
      <c r="P24" s="19"/>
    </row>
    <row r="25" spans="1:17" s="2" customFormat="1" ht="10.5" customHeight="1" x14ac:dyDescent="0.2">
      <c r="A25" s="50" t="s">
        <v>32</v>
      </c>
      <c r="B25" s="51">
        <v>2030</v>
      </c>
      <c r="C25" s="51">
        <v>2390</v>
      </c>
      <c r="D25" s="51">
        <v>2550</v>
      </c>
      <c r="E25" s="51">
        <v>2840</v>
      </c>
      <c r="F25" s="51">
        <v>3040</v>
      </c>
      <c r="G25" s="51">
        <v>3340</v>
      </c>
      <c r="H25" s="51">
        <v>3330</v>
      </c>
      <c r="I25" s="51">
        <v>3700</v>
      </c>
      <c r="J25" s="51">
        <v>4310</v>
      </c>
      <c r="K25" s="51">
        <v>4900</v>
      </c>
      <c r="L25" s="51">
        <v>5000</v>
      </c>
      <c r="M25" s="51">
        <v>5000</v>
      </c>
      <c r="N25" s="12"/>
      <c r="O25" s="12"/>
      <c r="P25" s="3"/>
    </row>
    <row r="26" spans="1:17" s="2" customFormat="1" ht="10.5" customHeight="1" x14ac:dyDescent="0.2">
      <c r="A26" s="50" t="s">
        <v>3</v>
      </c>
      <c r="B26" s="51">
        <v>1479</v>
      </c>
      <c r="C26" s="51">
        <v>1334</v>
      </c>
      <c r="D26" s="51">
        <v>1367</v>
      </c>
      <c r="E26" s="51">
        <v>1362</v>
      </c>
      <c r="F26" s="51">
        <v>1514</v>
      </c>
      <c r="G26" s="51">
        <v>1519</v>
      </c>
      <c r="H26" s="51">
        <v>1290</v>
      </c>
      <c r="I26" s="51">
        <v>1479</v>
      </c>
      <c r="J26" s="51">
        <v>1515</v>
      </c>
      <c r="K26" s="51">
        <v>1510</v>
      </c>
      <c r="L26" s="51">
        <v>1520</v>
      </c>
      <c r="M26" s="51">
        <v>1500</v>
      </c>
      <c r="N26" s="12"/>
      <c r="O26" s="12"/>
      <c r="P26" s="3"/>
    </row>
    <row r="27" spans="1:17" s="16" customFormat="1" ht="10.5" customHeight="1" x14ac:dyDescent="0.2">
      <c r="A27" s="48" t="s">
        <v>1</v>
      </c>
      <c r="B27" s="53">
        <v>1373.7922671210001</v>
      </c>
      <c r="C27" s="53">
        <v>1209.0057091610006</v>
      </c>
      <c r="D27" s="53">
        <v>1202</v>
      </c>
      <c r="E27" s="53">
        <v>1203</v>
      </c>
      <c r="F27" s="53">
        <v>1444</v>
      </c>
      <c r="G27" s="53">
        <v>1603</v>
      </c>
      <c r="H27" s="53">
        <v>1513</v>
      </c>
      <c r="I27" s="53">
        <v>1470</v>
      </c>
      <c r="J27" s="53">
        <v>1256</v>
      </c>
      <c r="K27" s="53">
        <v>1281</v>
      </c>
      <c r="L27" s="53">
        <v>1351</v>
      </c>
      <c r="M27" s="53">
        <v>1319</v>
      </c>
      <c r="N27" s="14"/>
      <c r="O27" s="14"/>
      <c r="P27" s="15"/>
      <c r="Q27" s="2"/>
    </row>
    <row r="28" spans="1:17" s="2" customFormat="1" ht="10.5" customHeight="1" x14ac:dyDescent="0.2">
      <c r="A28" s="50" t="s">
        <v>36</v>
      </c>
      <c r="B28" s="51">
        <v>768</v>
      </c>
      <c r="C28" s="51">
        <v>739</v>
      </c>
      <c r="D28" s="51">
        <v>748</v>
      </c>
      <c r="E28" s="51">
        <v>727</v>
      </c>
      <c r="F28" s="51">
        <v>803</v>
      </c>
      <c r="G28" s="51">
        <v>778</v>
      </c>
      <c r="H28" s="51">
        <v>736</v>
      </c>
      <c r="I28" s="51">
        <v>748</v>
      </c>
      <c r="J28" s="51">
        <v>769</v>
      </c>
      <c r="K28" s="51">
        <v>738</v>
      </c>
      <c r="L28" s="51">
        <v>784</v>
      </c>
      <c r="M28" s="51">
        <v>820</v>
      </c>
      <c r="N28" s="12"/>
      <c r="O28" s="14"/>
      <c r="P28" s="3"/>
    </row>
    <row r="29" spans="1:17" s="2" customFormat="1" ht="10.5" customHeight="1" x14ac:dyDescent="0.2">
      <c r="A29" s="50" t="s">
        <v>31</v>
      </c>
      <c r="B29" s="51">
        <v>306.39999999999998</v>
      </c>
      <c r="C29" s="51">
        <v>347.1</v>
      </c>
      <c r="D29" s="51">
        <v>477</v>
      </c>
      <c r="E29" s="51">
        <v>536</v>
      </c>
      <c r="F29" s="51">
        <v>539</v>
      </c>
      <c r="G29" s="51">
        <v>614</v>
      </c>
      <c r="H29" s="51">
        <v>695</v>
      </c>
      <c r="I29" s="51">
        <v>700</v>
      </c>
      <c r="J29" s="51">
        <v>710</v>
      </c>
      <c r="K29" s="51">
        <v>758</v>
      </c>
      <c r="L29" s="51">
        <v>793</v>
      </c>
      <c r="M29" s="51">
        <v>700</v>
      </c>
      <c r="N29" s="12"/>
      <c r="O29" s="14"/>
      <c r="P29" s="3"/>
    </row>
    <row r="30" spans="1:17" s="2" customFormat="1" ht="10.5" customHeight="1" x14ac:dyDescent="0.2">
      <c r="A30" s="50" t="s">
        <v>8</v>
      </c>
      <c r="B30" s="51">
        <v>413.99099999999999</v>
      </c>
      <c r="C30" s="51">
        <v>426.36</v>
      </c>
      <c r="D30" s="51">
        <v>476</v>
      </c>
      <c r="E30" s="51">
        <v>432</v>
      </c>
      <c r="F30" s="51">
        <v>427</v>
      </c>
      <c r="G30" s="51">
        <v>397</v>
      </c>
      <c r="H30" s="51">
        <v>384</v>
      </c>
      <c r="I30" s="51">
        <v>518</v>
      </c>
      <c r="J30" s="51">
        <v>632</v>
      </c>
      <c r="K30" s="51">
        <v>660</v>
      </c>
      <c r="L30" s="51">
        <v>643</v>
      </c>
      <c r="M30" s="51">
        <v>700</v>
      </c>
      <c r="N30" s="12"/>
      <c r="O30" s="14"/>
      <c r="P30" s="3"/>
    </row>
    <row r="31" spans="1:17" s="2" customFormat="1" ht="10.5" customHeight="1" x14ac:dyDescent="0.2">
      <c r="A31" s="50" t="s">
        <v>23</v>
      </c>
      <c r="B31" s="51">
        <v>145.49</v>
      </c>
      <c r="C31" s="51">
        <v>147.43</v>
      </c>
      <c r="D31" s="51">
        <v>160</v>
      </c>
      <c r="E31" s="51">
        <v>173</v>
      </c>
      <c r="F31" s="51">
        <v>214</v>
      </c>
      <c r="G31" s="51">
        <v>384</v>
      </c>
      <c r="H31" s="51">
        <v>431</v>
      </c>
      <c r="I31" s="51">
        <v>411</v>
      </c>
      <c r="J31" s="51">
        <v>427</v>
      </c>
      <c r="K31" s="51">
        <v>405</v>
      </c>
      <c r="L31" s="51">
        <v>407</v>
      </c>
      <c r="M31" s="51">
        <v>410</v>
      </c>
      <c r="N31" s="12"/>
      <c r="O31" s="14"/>
      <c r="P31" s="3"/>
    </row>
    <row r="32" spans="1:17" s="2" customFormat="1" ht="10.5" customHeight="1" x14ac:dyDescent="0.2">
      <c r="A32" s="50" t="s">
        <v>6</v>
      </c>
      <c r="B32" s="51">
        <v>788.06299999999999</v>
      </c>
      <c r="C32" s="51">
        <v>791.37300000000005</v>
      </c>
      <c r="D32" s="51">
        <v>667</v>
      </c>
      <c r="E32" s="51">
        <v>638</v>
      </c>
      <c r="F32" s="51">
        <v>630</v>
      </c>
      <c r="G32" s="51">
        <v>751</v>
      </c>
      <c r="H32" s="51">
        <v>699</v>
      </c>
      <c r="I32" s="51">
        <v>649</v>
      </c>
      <c r="J32" s="51">
        <v>612</v>
      </c>
      <c r="K32" s="51">
        <v>641</v>
      </c>
      <c r="L32" s="51">
        <v>426</v>
      </c>
      <c r="M32" s="51">
        <v>350</v>
      </c>
      <c r="N32" s="12"/>
      <c r="O32" s="14"/>
      <c r="P32" s="3"/>
      <c r="Q32" s="16"/>
    </row>
    <row r="33" spans="1:16" s="2" customFormat="1" ht="10.5" customHeight="1" x14ac:dyDescent="0.2">
      <c r="A33" s="50" t="s">
        <v>38</v>
      </c>
      <c r="B33" s="51">
        <v>393.5</v>
      </c>
      <c r="C33" s="51">
        <v>361.4</v>
      </c>
      <c r="D33" s="51">
        <v>364</v>
      </c>
      <c r="E33" s="51">
        <v>405</v>
      </c>
      <c r="F33" s="51">
        <v>445</v>
      </c>
      <c r="G33" s="51">
        <v>446</v>
      </c>
      <c r="H33" s="51">
        <v>442</v>
      </c>
      <c r="I33" s="51">
        <v>459</v>
      </c>
      <c r="J33" s="51">
        <v>495</v>
      </c>
      <c r="K33" s="51">
        <v>371</v>
      </c>
      <c r="L33" s="51">
        <v>362</v>
      </c>
      <c r="M33" s="51">
        <v>330</v>
      </c>
      <c r="N33" s="12"/>
      <c r="O33" s="14"/>
      <c r="P33" s="3"/>
    </row>
    <row r="34" spans="1:16" s="2" customFormat="1" ht="10.5" customHeight="1" x14ac:dyDescent="0.2">
      <c r="A34" s="50" t="s">
        <v>33</v>
      </c>
      <c r="B34" s="51">
        <v>419</v>
      </c>
      <c r="C34" s="51">
        <v>438</v>
      </c>
      <c r="D34" s="51">
        <v>429</v>
      </c>
      <c r="E34" s="51">
        <v>426</v>
      </c>
      <c r="F34" s="51">
        <v>401</v>
      </c>
      <c r="G34" s="51">
        <v>398</v>
      </c>
      <c r="H34" s="51">
        <v>386</v>
      </c>
      <c r="I34" s="51">
        <v>342</v>
      </c>
      <c r="J34" s="51">
        <v>340</v>
      </c>
      <c r="K34" s="51">
        <v>338</v>
      </c>
      <c r="L34" s="51">
        <v>327</v>
      </c>
      <c r="M34" s="51">
        <v>300</v>
      </c>
      <c r="N34" s="12"/>
      <c r="O34" s="14"/>
      <c r="P34" s="3"/>
    </row>
    <row r="35" spans="1:16" s="2" customFormat="1" ht="10.5" customHeight="1" x14ac:dyDescent="0.2">
      <c r="A35" s="50" t="s">
        <v>10</v>
      </c>
      <c r="B35" s="51">
        <f>+B24-SUM(B25:B34)</f>
        <v>1420.2039999999997</v>
      </c>
      <c r="C35" s="51">
        <f t="shared" ref="C35:M35" si="1">+C24-SUM(C25:C34)</f>
        <v>1420.405999999999</v>
      </c>
      <c r="D35" s="51">
        <f t="shared" si="1"/>
        <v>1489</v>
      </c>
      <c r="E35" s="51">
        <f t="shared" si="1"/>
        <v>1542</v>
      </c>
      <c r="F35" s="51">
        <f t="shared" si="1"/>
        <v>1689</v>
      </c>
      <c r="G35" s="51">
        <f t="shared" si="1"/>
        <v>1618</v>
      </c>
      <c r="H35" s="51">
        <f t="shared" si="1"/>
        <v>1555</v>
      </c>
      <c r="I35" s="51">
        <f t="shared" si="1"/>
        <v>1674</v>
      </c>
      <c r="J35" s="51">
        <f t="shared" si="1"/>
        <v>1782</v>
      </c>
      <c r="K35" s="51">
        <f t="shared" si="1"/>
        <v>1770</v>
      </c>
      <c r="L35" s="51">
        <f t="shared" si="1"/>
        <v>1800</v>
      </c>
      <c r="M35" s="51">
        <f t="shared" si="1"/>
        <v>1900</v>
      </c>
      <c r="N35" s="12"/>
      <c r="O35" s="14"/>
      <c r="P35" s="3"/>
    </row>
    <row r="36" spans="1:16" s="2" customFormat="1" ht="5.25" customHeight="1" x14ac:dyDescent="0.2">
      <c r="A36" s="50"/>
      <c r="B36" s="46"/>
      <c r="C36" s="47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12"/>
      <c r="O36" s="14"/>
      <c r="P36" s="3"/>
    </row>
    <row r="37" spans="1:16" s="16" customFormat="1" ht="10.5" customHeight="1" x14ac:dyDescent="0.2">
      <c r="A37" s="55" t="s">
        <v>16</v>
      </c>
      <c r="B37" s="46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12"/>
      <c r="O37" s="14"/>
      <c r="P37" s="15"/>
    </row>
    <row r="38" spans="1:16" s="2" customFormat="1" ht="10.5" customHeight="1" x14ac:dyDescent="0.2">
      <c r="A38" s="48" t="s">
        <v>12</v>
      </c>
      <c r="B38" s="53">
        <v>3204.6128821899997</v>
      </c>
      <c r="C38" s="53">
        <v>3202.7267779380004</v>
      </c>
      <c r="D38" s="53">
        <v>3267</v>
      </c>
      <c r="E38" s="53">
        <v>3359</v>
      </c>
      <c r="F38" s="53">
        <v>3407</v>
      </c>
      <c r="G38" s="53">
        <v>3573</v>
      </c>
      <c r="H38" s="53">
        <v>3575</v>
      </c>
      <c r="I38" s="53">
        <v>3856</v>
      </c>
      <c r="J38" s="53">
        <v>4700</v>
      </c>
      <c r="K38" s="53">
        <v>5170</v>
      </c>
      <c r="L38" s="53">
        <v>5488</v>
      </c>
      <c r="M38" s="53">
        <v>5465</v>
      </c>
      <c r="N38" s="12"/>
      <c r="O38" s="12"/>
      <c r="P38" s="3"/>
    </row>
    <row r="39" spans="1:16" s="2" customFormat="1" ht="10.5" customHeight="1" x14ac:dyDescent="0.2">
      <c r="A39" s="57" t="s">
        <v>5</v>
      </c>
      <c r="B39" s="54">
        <v>955</v>
      </c>
      <c r="C39" s="54">
        <v>998</v>
      </c>
      <c r="D39" s="54">
        <v>1140</v>
      </c>
      <c r="E39" s="54">
        <v>1330</v>
      </c>
      <c r="F39" s="51">
        <v>1410</v>
      </c>
      <c r="G39" s="51">
        <v>1500</v>
      </c>
      <c r="H39" s="51">
        <v>1600</v>
      </c>
      <c r="I39" s="51">
        <v>1850</v>
      </c>
      <c r="J39" s="51">
        <v>2350</v>
      </c>
      <c r="K39" s="51">
        <v>2800</v>
      </c>
      <c r="L39" s="51">
        <v>2900</v>
      </c>
      <c r="M39" s="51">
        <v>2950</v>
      </c>
      <c r="N39" s="12"/>
      <c r="O39" s="12"/>
      <c r="P39" s="3"/>
    </row>
    <row r="40" spans="1:16" s="2" customFormat="1" ht="10.5" customHeight="1" x14ac:dyDescent="0.2">
      <c r="A40" s="57" t="s">
        <v>3</v>
      </c>
      <c r="B40" s="51">
        <v>688</v>
      </c>
      <c r="C40" s="51">
        <v>674</v>
      </c>
      <c r="D40" s="51">
        <v>767</v>
      </c>
      <c r="E40" s="51">
        <v>686</v>
      </c>
      <c r="F40" s="51">
        <v>641</v>
      </c>
      <c r="G40" s="51">
        <v>645</v>
      </c>
      <c r="H40" s="51">
        <v>566</v>
      </c>
      <c r="I40" s="51">
        <v>625</v>
      </c>
      <c r="J40" s="51">
        <v>621</v>
      </c>
      <c r="K40" s="51">
        <v>648</v>
      </c>
      <c r="L40" s="51">
        <v>711</v>
      </c>
      <c r="M40" s="51">
        <v>720</v>
      </c>
      <c r="N40" s="12"/>
      <c r="O40" s="12"/>
      <c r="P40" s="3"/>
    </row>
    <row r="41" spans="1:16" s="2" customFormat="1" ht="10.5" customHeight="1" x14ac:dyDescent="0.2">
      <c r="A41" s="57" t="s">
        <v>36</v>
      </c>
      <c r="B41" s="54">
        <v>460</v>
      </c>
      <c r="C41" s="54">
        <v>445</v>
      </c>
      <c r="D41" s="54">
        <v>437</v>
      </c>
      <c r="E41" s="54">
        <v>429</v>
      </c>
      <c r="F41" s="51">
        <v>444</v>
      </c>
      <c r="G41" s="51">
        <v>410</v>
      </c>
      <c r="H41" s="51">
        <v>406</v>
      </c>
      <c r="I41" s="51">
        <v>369</v>
      </c>
      <c r="J41" s="51">
        <v>342</v>
      </c>
      <c r="K41" s="51">
        <v>345</v>
      </c>
      <c r="L41" s="51">
        <v>340</v>
      </c>
      <c r="M41" s="51">
        <v>355</v>
      </c>
      <c r="N41" s="12"/>
      <c r="O41" s="12"/>
      <c r="P41" s="3"/>
    </row>
    <row r="42" spans="1:16" s="2" customFormat="1" ht="10.5" customHeight="1" x14ac:dyDescent="0.2">
      <c r="A42" s="58" t="s">
        <v>1</v>
      </c>
      <c r="B42" s="59">
        <v>309.16388219000009</v>
      </c>
      <c r="C42" s="59">
        <v>306.21077793799992</v>
      </c>
      <c r="D42" s="59">
        <v>319</v>
      </c>
      <c r="E42" s="59">
        <v>313</v>
      </c>
      <c r="F42" s="53">
        <v>329</v>
      </c>
      <c r="G42" s="53">
        <v>345</v>
      </c>
      <c r="H42" s="53">
        <v>302</v>
      </c>
      <c r="I42" s="53">
        <v>262</v>
      </c>
      <c r="J42" s="53">
        <v>230</v>
      </c>
      <c r="K42" s="53">
        <v>249</v>
      </c>
      <c r="L42" s="53">
        <v>266</v>
      </c>
      <c r="M42" s="53">
        <v>278</v>
      </c>
      <c r="N42" s="12"/>
      <c r="O42" s="12"/>
      <c r="P42" s="3"/>
    </row>
    <row r="43" spans="1:16" s="2" customFormat="1" ht="10.5" customHeight="1" x14ac:dyDescent="0.2">
      <c r="A43" s="57" t="s">
        <v>8</v>
      </c>
      <c r="B43" s="54">
        <v>139.34800000000001</v>
      </c>
      <c r="C43" s="54">
        <v>118.48399999999999</v>
      </c>
      <c r="D43" s="54">
        <v>134</v>
      </c>
      <c r="E43" s="54">
        <v>120</v>
      </c>
      <c r="F43" s="51">
        <v>120</v>
      </c>
      <c r="G43" s="51">
        <v>101</v>
      </c>
      <c r="H43" s="51">
        <v>144</v>
      </c>
      <c r="I43" s="51">
        <v>192</v>
      </c>
      <c r="J43" s="51">
        <v>220</v>
      </c>
      <c r="K43" s="51">
        <v>210</v>
      </c>
      <c r="L43" s="51">
        <v>210</v>
      </c>
      <c r="M43" s="51">
        <v>220</v>
      </c>
      <c r="N43" s="12"/>
      <c r="O43" s="12"/>
      <c r="P43" s="3"/>
    </row>
    <row r="44" spans="1:16" s="2" customFormat="1" ht="10.5" customHeight="1" x14ac:dyDescent="0.2">
      <c r="A44" s="57" t="s">
        <v>4</v>
      </c>
      <c r="B44" s="54">
        <v>24</v>
      </c>
      <c r="C44" s="54">
        <v>23</v>
      </c>
      <c r="D44" s="54">
        <v>36</v>
      </c>
      <c r="E44" s="54">
        <v>36</v>
      </c>
      <c r="F44" s="51">
        <v>50</v>
      </c>
      <c r="G44" s="51">
        <v>60</v>
      </c>
      <c r="H44" s="51">
        <v>70</v>
      </c>
      <c r="I44" s="51">
        <v>97</v>
      </c>
      <c r="J44" s="51">
        <v>105</v>
      </c>
      <c r="K44" s="51">
        <v>95</v>
      </c>
      <c r="L44" s="51">
        <v>195</v>
      </c>
      <c r="M44" s="51">
        <v>195</v>
      </c>
      <c r="N44" s="12"/>
      <c r="O44" s="12"/>
      <c r="P44" s="3"/>
    </row>
    <row r="45" spans="1:16" s="2" customFormat="1" ht="10.5" customHeight="1" x14ac:dyDescent="0.2">
      <c r="A45" s="57" t="s">
        <v>31</v>
      </c>
      <c r="B45" s="54">
        <v>44</v>
      </c>
      <c r="C45" s="54">
        <v>51.3</v>
      </c>
      <c r="D45" s="54">
        <v>60</v>
      </c>
      <c r="E45" s="54">
        <v>69</v>
      </c>
      <c r="F45" s="51">
        <v>78</v>
      </c>
      <c r="G45" s="51">
        <v>87</v>
      </c>
      <c r="H45" s="51">
        <v>92</v>
      </c>
      <c r="I45" s="51">
        <v>97</v>
      </c>
      <c r="J45" s="51">
        <v>115</v>
      </c>
      <c r="K45" s="51">
        <v>118</v>
      </c>
      <c r="L45" s="51">
        <v>106</v>
      </c>
      <c r="M45" s="51">
        <v>110</v>
      </c>
      <c r="N45" s="12"/>
      <c r="O45" s="12"/>
      <c r="P45" s="3"/>
    </row>
    <row r="46" spans="1:16" s="2" customFormat="1" ht="10.5" customHeight="1" x14ac:dyDescent="0.2">
      <c r="A46" s="57" t="s">
        <v>23</v>
      </c>
      <c r="B46" s="54">
        <v>9.74</v>
      </c>
      <c r="C46" s="54">
        <v>10.266999999999999</v>
      </c>
      <c r="D46" s="54">
        <v>11</v>
      </c>
      <c r="E46" s="54">
        <v>12</v>
      </c>
      <c r="F46" s="51">
        <v>23</v>
      </c>
      <c r="G46" s="51">
        <v>82</v>
      </c>
      <c r="H46" s="51">
        <v>85</v>
      </c>
      <c r="I46" s="51">
        <v>73</v>
      </c>
      <c r="J46" s="51">
        <v>100</v>
      </c>
      <c r="K46" s="51">
        <v>88</v>
      </c>
      <c r="L46" s="51">
        <v>82</v>
      </c>
      <c r="M46" s="51">
        <v>75</v>
      </c>
      <c r="N46" s="12"/>
      <c r="O46" s="12"/>
      <c r="P46" s="3"/>
    </row>
    <row r="47" spans="1:16" s="2" customFormat="1" ht="10.5" customHeight="1" x14ac:dyDescent="0.2">
      <c r="A47" s="50" t="s">
        <v>10</v>
      </c>
      <c r="B47" s="54">
        <f>+B38-SUM(B39:B46)</f>
        <v>575.36099999999988</v>
      </c>
      <c r="C47" s="54">
        <f t="shared" ref="C47:M47" si="2">+C38-SUM(C39:C46)</f>
        <v>576.4650000000006</v>
      </c>
      <c r="D47" s="54">
        <f t="shared" si="2"/>
        <v>363</v>
      </c>
      <c r="E47" s="54">
        <f t="shared" si="2"/>
        <v>364</v>
      </c>
      <c r="F47" s="54">
        <f t="shared" si="2"/>
        <v>312</v>
      </c>
      <c r="G47" s="54">
        <f t="shared" si="2"/>
        <v>343</v>
      </c>
      <c r="H47" s="54">
        <f t="shared" si="2"/>
        <v>310</v>
      </c>
      <c r="I47" s="54">
        <f t="shared" si="2"/>
        <v>291</v>
      </c>
      <c r="J47" s="54">
        <f t="shared" si="2"/>
        <v>617</v>
      </c>
      <c r="K47" s="54">
        <f t="shared" si="2"/>
        <v>617</v>
      </c>
      <c r="L47" s="54">
        <f t="shared" si="2"/>
        <v>678</v>
      </c>
      <c r="M47" s="54">
        <f t="shared" si="2"/>
        <v>562</v>
      </c>
      <c r="N47" s="12"/>
      <c r="O47" s="12"/>
      <c r="P47" s="3"/>
    </row>
    <row r="48" spans="1:16" s="2" customFormat="1" ht="5.25" customHeight="1" x14ac:dyDescent="0.2">
      <c r="A48" s="50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12"/>
      <c r="O48" s="12"/>
      <c r="P48" s="3"/>
    </row>
    <row r="49" spans="1:16" s="16" customFormat="1" ht="10.5" customHeight="1" x14ac:dyDescent="0.2">
      <c r="A49" s="55" t="s">
        <v>46</v>
      </c>
      <c r="B49" s="46"/>
      <c r="C49" s="47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12"/>
      <c r="O49" s="14"/>
      <c r="P49" s="15"/>
    </row>
    <row r="50" spans="1:16" s="2" customFormat="1" ht="10.5" customHeight="1" x14ac:dyDescent="0.2">
      <c r="A50" s="48" t="s">
        <v>12</v>
      </c>
      <c r="B50" s="53"/>
      <c r="C50" s="53">
        <v>161.00819999999999</v>
      </c>
      <c r="D50" s="53">
        <v>185.87270000000001</v>
      </c>
      <c r="E50" s="53">
        <v>185.52060000000003</v>
      </c>
      <c r="F50" s="53">
        <v>213.70610000000002</v>
      </c>
      <c r="G50" s="53">
        <v>223.34650000000002</v>
      </c>
      <c r="H50" s="53">
        <v>223.90190000000001</v>
      </c>
      <c r="I50" s="53">
        <v>245.75550000000004</v>
      </c>
      <c r="J50" s="53">
        <v>267.48330000000004</v>
      </c>
      <c r="K50" s="53">
        <v>265.76190000000003</v>
      </c>
      <c r="L50" s="53">
        <v>267.10000000000002</v>
      </c>
      <c r="M50" s="53">
        <v>305.89999999999998</v>
      </c>
      <c r="N50" s="12"/>
      <c r="O50" s="12"/>
      <c r="P50" s="3"/>
    </row>
    <row r="51" spans="1:16" s="2" customFormat="1" ht="10.5" customHeight="1" x14ac:dyDescent="0.2">
      <c r="A51" s="57" t="s">
        <v>5</v>
      </c>
      <c r="B51" s="54"/>
      <c r="C51" s="54">
        <v>38.43</v>
      </c>
      <c r="D51" s="54">
        <v>39.793999999999997</v>
      </c>
      <c r="E51" s="54">
        <v>43.155000000000001</v>
      </c>
      <c r="F51" s="51">
        <v>67.7</v>
      </c>
      <c r="G51" s="51">
        <v>86.1</v>
      </c>
      <c r="H51" s="51">
        <v>93.509</v>
      </c>
      <c r="I51" s="51">
        <v>96.614999999999995</v>
      </c>
      <c r="J51" s="51">
        <v>103.32</v>
      </c>
      <c r="K51" s="51">
        <v>120.57599999999999</v>
      </c>
      <c r="L51" s="51">
        <v>111.1</v>
      </c>
      <c r="M51" s="51">
        <v>132</v>
      </c>
      <c r="N51" s="12"/>
      <c r="O51" s="12"/>
      <c r="P51" s="3"/>
    </row>
    <row r="52" spans="1:16" s="2" customFormat="1" ht="10.5" customHeight="1" x14ac:dyDescent="0.2">
      <c r="A52" s="57" t="s">
        <v>36</v>
      </c>
      <c r="B52" s="54"/>
      <c r="C52" s="54">
        <v>41.5</v>
      </c>
      <c r="D52" s="54">
        <v>58</v>
      </c>
      <c r="E52" s="54">
        <v>59.38</v>
      </c>
      <c r="F52" s="51">
        <v>57.18</v>
      </c>
      <c r="G52" s="51">
        <v>55.76</v>
      </c>
      <c r="H52" s="51">
        <v>47.24</v>
      </c>
      <c r="I52" s="51">
        <v>59.55</v>
      </c>
      <c r="J52" s="51">
        <v>67.73</v>
      </c>
      <c r="K52" s="51">
        <v>56.16</v>
      </c>
      <c r="L52" s="51">
        <v>60.9</v>
      </c>
      <c r="M52" s="51">
        <v>66.599999999999994</v>
      </c>
      <c r="N52" s="12"/>
      <c r="O52" s="12"/>
      <c r="P52" s="3"/>
    </row>
    <row r="53" spans="1:16" s="2" customFormat="1" ht="10.5" customHeight="1" x14ac:dyDescent="0.2">
      <c r="A53" s="57" t="s">
        <v>0</v>
      </c>
      <c r="B53" s="54"/>
      <c r="C53" s="54">
        <v>41.883199999999995</v>
      </c>
      <c r="D53" s="54">
        <v>48.040699999999994</v>
      </c>
      <c r="E53" s="54">
        <v>43.2776</v>
      </c>
      <c r="F53" s="51">
        <v>44.912099999999995</v>
      </c>
      <c r="G53" s="51">
        <v>33.686500000000002</v>
      </c>
      <c r="H53" s="51">
        <v>34.924899999999994</v>
      </c>
      <c r="I53" s="51">
        <v>37.185499999999998</v>
      </c>
      <c r="J53" s="51">
        <v>40.889300000000013</v>
      </c>
      <c r="K53" s="51">
        <v>35.089899999999993</v>
      </c>
      <c r="L53" s="51">
        <v>38.700000000000003</v>
      </c>
      <c r="M53" s="51">
        <v>48.8</v>
      </c>
      <c r="N53" s="12"/>
      <c r="O53" s="12"/>
      <c r="P53" s="3"/>
    </row>
    <row r="54" spans="1:16" s="2" customFormat="1" ht="10.5" customHeight="1" x14ac:dyDescent="0.2">
      <c r="A54" s="58" t="s">
        <v>1</v>
      </c>
      <c r="B54" s="59"/>
      <c r="C54" s="59">
        <v>14.247</v>
      </c>
      <c r="D54" s="59">
        <v>17.324999999999999</v>
      </c>
      <c r="E54" s="59">
        <v>17.209</v>
      </c>
      <c r="F54" s="53">
        <v>16.786999999999999</v>
      </c>
      <c r="G54" s="53">
        <v>16.721</v>
      </c>
      <c r="H54" s="53">
        <v>12.295999999999999</v>
      </c>
      <c r="I54" s="53">
        <v>16.963000000000001</v>
      </c>
      <c r="J54" s="53">
        <v>19.140999999999998</v>
      </c>
      <c r="K54" s="53">
        <v>16.79</v>
      </c>
      <c r="L54" s="53">
        <v>18.100000000000001</v>
      </c>
      <c r="M54" s="53">
        <v>17</v>
      </c>
      <c r="N54" s="12"/>
      <c r="O54" s="12"/>
      <c r="P54" s="3"/>
    </row>
    <row r="55" spans="1:16" s="2" customFormat="1" ht="10.5" customHeight="1" x14ac:dyDescent="0.2">
      <c r="A55" s="57" t="s">
        <v>8</v>
      </c>
      <c r="B55" s="54"/>
      <c r="C55" s="54">
        <v>3.73</v>
      </c>
      <c r="D55" s="54">
        <v>4.2460000000000004</v>
      </c>
      <c r="E55" s="54">
        <v>2.5</v>
      </c>
      <c r="F55" s="51">
        <v>6.4710000000000001</v>
      </c>
      <c r="G55" s="51">
        <v>7.8120000000000003</v>
      </c>
      <c r="H55" s="51">
        <v>9.8659999999999997</v>
      </c>
      <c r="I55" s="51">
        <v>10.847</v>
      </c>
      <c r="J55" s="51">
        <v>10.881</v>
      </c>
      <c r="K55" s="51">
        <v>11.366</v>
      </c>
      <c r="L55" s="51">
        <v>12.6</v>
      </c>
      <c r="M55" s="51">
        <v>13.7</v>
      </c>
      <c r="N55" s="12"/>
      <c r="O55" s="12"/>
      <c r="P55" s="3"/>
    </row>
    <row r="56" spans="1:16" s="2" customFormat="1" ht="11.25" customHeight="1" x14ac:dyDescent="0.2">
      <c r="A56" s="50" t="s">
        <v>10</v>
      </c>
      <c r="B56" s="54"/>
      <c r="C56" s="54">
        <f t="shared" ref="C56:M56" si="3">+C50-SUM(C51:C55)</f>
        <v>21.217999999999989</v>
      </c>
      <c r="D56" s="54">
        <f t="shared" si="3"/>
        <v>18.467000000000013</v>
      </c>
      <c r="E56" s="54">
        <f t="shared" si="3"/>
        <v>19.999000000000024</v>
      </c>
      <c r="F56" s="54">
        <f t="shared" si="3"/>
        <v>20.656000000000006</v>
      </c>
      <c r="G56" s="54">
        <f t="shared" si="3"/>
        <v>23.267000000000024</v>
      </c>
      <c r="H56" s="54">
        <f t="shared" si="3"/>
        <v>26.066000000000031</v>
      </c>
      <c r="I56" s="54">
        <f t="shared" si="3"/>
        <v>24.595000000000056</v>
      </c>
      <c r="J56" s="54">
        <f t="shared" si="3"/>
        <v>25.52200000000002</v>
      </c>
      <c r="K56" s="54">
        <f t="shared" si="3"/>
        <v>25.78000000000003</v>
      </c>
      <c r="L56" s="54">
        <f t="shared" si="3"/>
        <v>25.700000000000045</v>
      </c>
      <c r="M56" s="54">
        <f t="shared" si="3"/>
        <v>27.800000000000011</v>
      </c>
      <c r="N56" s="12"/>
      <c r="O56" s="12"/>
      <c r="P56" s="3"/>
    </row>
    <row r="57" spans="1:16" s="2" customFormat="1" ht="3" customHeight="1" x14ac:dyDescent="0.2">
      <c r="A57" s="33"/>
      <c r="B57" s="27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"/>
      <c r="O57" s="12"/>
    </row>
    <row r="58" spans="1:16" s="2" customFormat="1" ht="12" customHeight="1" x14ac:dyDescent="0.2">
      <c r="A58" s="4"/>
      <c r="B58" s="4"/>
      <c r="C58" s="5"/>
      <c r="D58" s="10"/>
      <c r="E58" s="10"/>
      <c r="I58" s="17"/>
      <c r="J58" s="17"/>
      <c r="K58" s="17"/>
      <c r="L58" s="17"/>
      <c r="M58" s="17" t="s">
        <v>20</v>
      </c>
      <c r="N58" s="12"/>
      <c r="O58" s="12"/>
    </row>
    <row r="59" spans="1:16" ht="12.75" x14ac:dyDescent="0.2">
      <c r="A59" s="6"/>
      <c r="B59" s="6"/>
      <c r="I59" s="39"/>
      <c r="J59" s="39"/>
      <c r="K59" s="39"/>
      <c r="L59" s="39"/>
      <c r="M59" s="39"/>
    </row>
    <row r="60" spans="1:16" x14ac:dyDescent="0.2">
      <c r="I60" s="18"/>
      <c r="J60" s="18"/>
      <c r="K60" s="18"/>
      <c r="L60" s="18"/>
      <c r="M60" s="18"/>
    </row>
    <row r="61" spans="1:16" x14ac:dyDescent="0.2">
      <c r="I61" s="18"/>
      <c r="J61" s="18"/>
      <c r="K61" s="18"/>
      <c r="L61" s="18"/>
      <c r="M61" s="18"/>
    </row>
    <row r="62" spans="1:16" x14ac:dyDescent="0.2">
      <c r="I62" s="18"/>
      <c r="J62" s="18"/>
      <c r="K62" s="18"/>
      <c r="L62" s="18"/>
      <c r="M62" s="18"/>
    </row>
    <row r="63" spans="1:16" x14ac:dyDescent="0.2">
      <c r="I63" s="18"/>
      <c r="J63" s="18"/>
      <c r="K63" s="18"/>
      <c r="L63" s="18"/>
      <c r="M63" s="18"/>
    </row>
    <row r="64" spans="1:16" x14ac:dyDescent="0.2">
      <c r="I64" s="18"/>
      <c r="J64" s="18"/>
      <c r="K64" s="18"/>
      <c r="L64" s="18"/>
      <c r="M64" s="18"/>
    </row>
  </sheetData>
  <sortState ref="A38:Q45">
    <sortCondition descending="1" ref="M38:M45"/>
  </sortState>
  <mergeCells count="1">
    <mergeCell ref="A3:A4"/>
  </mergeCells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  <ignoredErrors>
    <ignoredError sqref="F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showGridLines="0" showZeros="0" zoomScale="120" zoomScaleNormal="120" workbookViewId="0">
      <selection activeCell="P31" sqref="P31"/>
    </sheetView>
  </sheetViews>
  <sheetFormatPr baseColWidth="10" defaultColWidth="9.7109375" defaultRowHeight="9" x14ac:dyDescent="0.2"/>
  <cols>
    <col min="1" max="1" width="14" style="8" customWidth="1"/>
    <col min="2" max="3" width="7.7109375" style="7" hidden="1" customWidth="1"/>
    <col min="4" max="4" width="8.42578125" style="7" hidden="1" customWidth="1"/>
    <col min="5" max="5" width="7.28515625" style="7" hidden="1" customWidth="1"/>
    <col min="6" max="8" width="7.140625" style="7" hidden="1" customWidth="1"/>
    <col min="9" max="13" width="8.42578125" style="7" customWidth="1"/>
    <col min="14" max="14" width="7.140625" style="7" customWidth="1"/>
    <col min="15" max="16384" width="9.7109375" style="7"/>
  </cols>
  <sheetData>
    <row r="1" spans="1:18" s="2" customFormat="1" ht="12" customHeight="1" x14ac:dyDescent="0.2">
      <c r="A1" s="1" t="s">
        <v>44</v>
      </c>
    </row>
    <row r="2" spans="1:18" s="2" customFormat="1" ht="5.0999999999999996" customHeight="1" x14ac:dyDescent="0.2">
      <c r="A2" s="1"/>
    </row>
    <row r="3" spans="1:18" s="2" customFormat="1" ht="9.9499999999999993" customHeight="1" x14ac:dyDescent="0.2">
      <c r="A3" s="24"/>
      <c r="B3" s="25"/>
      <c r="C3" s="25"/>
      <c r="D3" s="25"/>
      <c r="E3" s="25"/>
      <c r="F3" s="30"/>
      <c r="G3" s="31"/>
      <c r="H3" s="31"/>
      <c r="I3" s="32"/>
      <c r="J3" s="32"/>
      <c r="K3" s="32"/>
      <c r="L3" s="32"/>
      <c r="M3" s="32" t="s">
        <v>21</v>
      </c>
      <c r="N3" s="37"/>
    </row>
    <row r="4" spans="1:18" s="2" customFormat="1" ht="13.5" customHeight="1" x14ac:dyDescent="0.2">
      <c r="A4" s="77" t="s">
        <v>11</v>
      </c>
      <c r="B4" s="40"/>
      <c r="C4" s="40"/>
      <c r="D4" s="40"/>
      <c r="E4" s="40"/>
      <c r="F4" s="41"/>
      <c r="G4" s="41"/>
      <c r="H4" s="42"/>
      <c r="I4" s="60" t="s">
        <v>30</v>
      </c>
      <c r="J4" s="42"/>
      <c r="K4" s="42"/>
      <c r="L4" s="42"/>
      <c r="M4" s="42"/>
      <c r="N4" s="70" t="s">
        <v>45</v>
      </c>
    </row>
    <row r="5" spans="1:18" s="2" customFormat="1" ht="13.5" customHeight="1" x14ac:dyDescent="0.2">
      <c r="A5" s="78"/>
      <c r="B5" s="61">
        <v>2003</v>
      </c>
      <c r="C5" s="61">
        <v>2004</v>
      </c>
      <c r="D5" s="61">
        <v>2005</v>
      </c>
      <c r="E5" s="61">
        <v>2006</v>
      </c>
      <c r="F5" s="61">
        <v>2007</v>
      </c>
      <c r="G5" s="62">
        <v>2008</v>
      </c>
      <c r="H5" s="62">
        <v>2009</v>
      </c>
      <c r="I5" s="62">
        <v>2010</v>
      </c>
      <c r="J5" s="62">
        <v>2011</v>
      </c>
      <c r="K5" s="62">
        <v>2012</v>
      </c>
      <c r="L5" s="62" t="s">
        <v>40</v>
      </c>
      <c r="M5" s="62" t="s">
        <v>43</v>
      </c>
      <c r="N5" s="38"/>
    </row>
    <row r="6" spans="1:18" s="2" customFormat="1" ht="2.25" customHeight="1" x14ac:dyDescent="0.2">
      <c r="A6" s="71"/>
      <c r="B6" s="75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38"/>
    </row>
    <row r="7" spans="1:18" s="2" customFormat="1" ht="11.1" customHeight="1" x14ac:dyDescent="0.2">
      <c r="A7" s="45" t="s">
        <v>28</v>
      </c>
      <c r="B7" s="63"/>
      <c r="C7" s="63"/>
      <c r="D7" s="63"/>
      <c r="E7" s="63"/>
      <c r="F7" s="63"/>
      <c r="G7" s="63"/>
      <c r="H7" s="63"/>
      <c r="I7" s="64"/>
      <c r="J7" s="64"/>
      <c r="K7" s="64"/>
      <c r="L7" s="64"/>
      <c r="M7" s="64"/>
      <c r="N7" s="23"/>
    </row>
    <row r="8" spans="1:18" s="2" customFormat="1" ht="11.1" customHeight="1" x14ac:dyDescent="0.2">
      <c r="A8" s="65" t="s">
        <v>12</v>
      </c>
      <c r="B8" s="53">
        <v>260686.17884000001</v>
      </c>
      <c r="C8" s="53">
        <v>278636.363518</v>
      </c>
      <c r="D8" s="53">
        <v>305294</v>
      </c>
      <c r="E8" s="53">
        <v>296967</v>
      </c>
      <c r="F8" s="53">
        <v>303361</v>
      </c>
      <c r="G8" s="53">
        <v>257734</v>
      </c>
      <c r="H8" s="53">
        <v>264652</v>
      </c>
      <c r="I8" s="53">
        <v>266033</v>
      </c>
      <c r="J8" s="53">
        <v>243959</v>
      </c>
      <c r="K8" s="53">
        <v>240328</v>
      </c>
      <c r="L8" s="53">
        <v>293728</v>
      </c>
      <c r="M8" s="53">
        <v>295305</v>
      </c>
      <c r="N8" s="22"/>
    </row>
    <row r="9" spans="1:18" s="2" customFormat="1" ht="11.45" customHeight="1" x14ac:dyDescent="0.2">
      <c r="A9" s="66" t="s">
        <v>5</v>
      </c>
      <c r="B9" s="51">
        <v>102000</v>
      </c>
      <c r="C9" s="51">
        <v>118000</v>
      </c>
      <c r="D9" s="51">
        <v>126000</v>
      </c>
      <c r="E9" s="51">
        <v>126000</v>
      </c>
      <c r="F9" s="51">
        <v>146000</v>
      </c>
      <c r="G9" s="51">
        <v>110000</v>
      </c>
      <c r="H9" s="51">
        <v>115000</v>
      </c>
      <c r="I9" s="51">
        <v>120000</v>
      </c>
      <c r="J9" s="51">
        <v>120000</v>
      </c>
      <c r="K9" s="51">
        <v>110000</v>
      </c>
      <c r="L9" s="51">
        <v>110000</v>
      </c>
      <c r="M9" s="51">
        <v>125000</v>
      </c>
      <c r="N9" s="21"/>
    </row>
    <row r="10" spans="1:18" s="2" customFormat="1" ht="11.45" customHeight="1" x14ac:dyDescent="0.2">
      <c r="A10" s="66" t="s">
        <v>2</v>
      </c>
      <c r="B10" s="51">
        <v>71694</v>
      </c>
      <c r="C10" s="51">
        <v>65772</v>
      </c>
      <c r="D10" s="51">
        <v>78404</v>
      </c>
      <c r="E10" s="51">
        <v>80933</v>
      </c>
      <c r="F10" s="51">
        <v>66137</v>
      </c>
      <c r="G10" s="51">
        <v>53228</v>
      </c>
      <c r="H10" s="51">
        <v>55000</v>
      </c>
      <c r="I10" s="51">
        <v>56000</v>
      </c>
      <c r="J10" s="51">
        <v>42000</v>
      </c>
      <c r="K10" s="51">
        <v>41000</v>
      </c>
      <c r="L10" s="51">
        <v>95200</v>
      </c>
      <c r="M10" s="51">
        <v>84000</v>
      </c>
      <c r="N10" s="21"/>
    </row>
    <row r="11" spans="1:18" s="16" customFormat="1" ht="11.45" customHeight="1" x14ac:dyDescent="0.2">
      <c r="A11" s="67" t="s">
        <v>1</v>
      </c>
      <c r="B11" s="53">
        <v>40202.178839999993</v>
      </c>
      <c r="C11" s="53">
        <v>41613.363517999998</v>
      </c>
      <c r="D11" s="53">
        <v>42145</v>
      </c>
      <c r="E11" s="53">
        <v>38470</v>
      </c>
      <c r="F11" s="53">
        <v>39019</v>
      </c>
      <c r="G11" s="53">
        <v>39037</v>
      </c>
      <c r="H11" s="53">
        <v>37503</v>
      </c>
      <c r="I11" s="53">
        <v>33848</v>
      </c>
      <c r="J11" s="53">
        <v>28882</v>
      </c>
      <c r="K11" s="53">
        <v>26105</v>
      </c>
      <c r="L11" s="53">
        <v>23668</v>
      </c>
      <c r="M11" s="53">
        <v>23105</v>
      </c>
      <c r="N11" s="22"/>
    </row>
    <row r="12" spans="1:18" s="2" customFormat="1" ht="11.45" customHeight="1" x14ac:dyDescent="0.2">
      <c r="A12" s="66" t="s">
        <v>23</v>
      </c>
      <c r="B12" s="51">
        <v>16755</v>
      </c>
      <c r="C12" s="51">
        <v>17569</v>
      </c>
      <c r="D12" s="51">
        <v>18640</v>
      </c>
      <c r="E12" s="51">
        <v>17669</v>
      </c>
      <c r="F12" s="51">
        <v>15972</v>
      </c>
      <c r="G12" s="51">
        <v>17318</v>
      </c>
      <c r="H12" s="51">
        <v>19575</v>
      </c>
      <c r="I12" s="51">
        <v>20190</v>
      </c>
      <c r="J12" s="51">
        <v>20373</v>
      </c>
      <c r="K12" s="51">
        <v>19700</v>
      </c>
      <c r="L12" s="51">
        <v>19300</v>
      </c>
      <c r="M12" s="51">
        <v>18000</v>
      </c>
      <c r="N12" s="21"/>
    </row>
    <row r="13" spans="1:18" s="2" customFormat="1" ht="11.45" customHeight="1" x14ac:dyDescent="0.2">
      <c r="A13" s="66" t="s">
        <v>24</v>
      </c>
      <c r="B13" s="51">
        <v>12217</v>
      </c>
      <c r="C13" s="51">
        <v>12202</v>
      </c>
      <c r="D13" s="51">
        <v>11739</v>
      </c>
      <c r="E13" s="51">
        <v>8528</v>
      </c>
      <c r="F13" s="51">
        <v>11835</v>
      </c>
      <c r="G13" s="51">
        <v>11000</v>
      </c>
      <c r="H13" s="51">
        <v>10000</v>
      </c>
      <c r="I13" s="51">
        <v>11000</v>
      </c>
      <c r="J13" s="51">
        <v>11000</v>
      </c>
      <c r="K13" s="51">
        <v>10800</v>
      </c>
      <c r="L13" s="51">
        <v>12000</v>
      </c>
      <c r="M13" s="51">
        <v>12000</v>
      </c>
      <c r="N13" s="21"/>
    </row>
    <row r="14" spans="1:18" s="2" customFormat="1" ht="11.45" customHeight="1" x14ac:dyDescent="0.2">
      <c r="A14" s="66" t="s">
        <v>41</v>
      </c>
      <c r="B14" s="54" t="s">
        <v>42</v>
      </c>
      <c r="C14" s="54">
        <v>526</v>
      </c>
      <c r="D14" s="54">
        <v>708</v>
      </c>
      <c r="E14" s="54">
        <v>830</v>
      </c>
      <c r="F14" s="51">
        <v>741</v>
      </c>
      <c r="G14" s="51">
        <v>675</v>
      </c>
      <c r="H14" s="51">
        <v>672</v>
      </c>
      <c r="I14" s="51">
        <v>672</v>
      </c>
      <c r="J14" s="51">
        <v>675</v>
      </c>
      <c r="K14" s="51">
        <v>11000</v>
      </c>
      <c r="L14" s="51">
        <v>11000</v>
      </c>
      <c r="M14" s="51">
        <v>11000</v>
      </c>
      <c r="N14" s="21"/>
      <c r="R14" s="34"/>
    </row>
    <row r="15" spans="1:18" s="2" customFormat="1" ht="11.45" customHeight="1" x14ac:dyDescent="0.2">
      <c r="A15" s="66" t="s">
        <v>3</v>
      </c>
      <c r="B15" s="51">
        <v>3864</v>
      </c>
      <c r="C15" s="51">
        <v>1196</v>
      </c>
      <c r="D15" s="51">
        <v>2819</v>
      </c>
      <c r="E15" s="51">
        <v>1478</v>
      </c>
      <c r="F15" s="51">
        <v>2071</v>
      </c>
      <c r="G15" s="51">
        <v>1783</v>
      </c>
      <c r="H15" s="51">
        <v>5630</v>
      </c>
      <c r="I15" s="51">
        <v>7000</v>
      </c>
      <c r="J15" s="51">
        <v>6500</v>
      </c>
      <c r="K15" s="51">
        <v>5000</v>
      </c>
      <c r="L15" s="51">
        <v>6470</v>
      </c>
      <c r="M15" s="51">
        <v>6100</v>
      </c>
      <c r="N15" s="21"/>
    </row>
    <row r="16" spans="1:18" s="2" customFormat="1" ht="11.45" customHeight="1" x14ac:dyDescent="0.2">
      <c r="A16" s="66" t="s">
        <v>25</v>
      </c>
      <c r="B16" s="51">
        <v>2100</v>
      </c>
      <c r="C16" s="51">
        <v>3500</v>
      </c>
      <c r="D16" s="51">
        <v>5400</v>
      </c>
      <c r="E16" s="51">
        <v>5400</v>
      </c>
      <c r="F16" s="51">
        <v>5400</v>
      </c>
      <c r="G16" s="51">
        <v>5400</v>
      </c>
      <c r="H16" s="51">
        <v>5400</v>
      </c>
      <c r="I16" s="51">
        <v>5500</v>
      </c>
      <c r="J16" s="51">
        <v>5400</v>
      </c>
      <c r="K16" s="51">
        <v>5400</v>
      </c>
      <c r="L16" s="51">
        <v>5400</v>
      </c>
      <c r="M16" s="51">
        <v>5400</v>
      </c>
      <c r="N16" s="21"/>
    </row>
    <row r="17" spans="1:18" s="2" customFormat="1" ht="11.45" customHeight="1" x14ac:dyDescent="0.2">
      <c r="A17" s="66" t="s">
        <v>27</v>
      </c>
      <c r="B17" s="51">
        <v>3359</v>
      </c>
      <c r="C17" s="51">
        <v>2745</v>
      </c>
      <c r="D17" s="51">
        <v>2857</v>
      </c>
      <c r="E17" s="51">
        <v>2398</v>
      </c>
      <c r="F17" s="51">
        <v>2263</v>
      </c>
      <c r="G17" s="51">
        <v>2605</v>
      </c>
      <c r="H17" s="51">
        <v>2412</v>
      </c>
      <c r="I17" s="51">
        <v>1769</v>
      </c>
      <c r="J17" s="51">
        <v>3346</v>
      </c>
      <c r="K17" s="51">
        <v>3000</v>
      </c>
      <c r="L17" s="51">
        <v>3700</v>
      </c>
      <c r="M17" s="51">
        <v>3500</v>
      </c>
      <c r="N17" s="21"/>
    </row>
    <row r="18" spans="1:18" s="2" customFormat="1" ht="11.45" customHeight="1" x14ac:dyDescent="0.2">
      <c r="A18" s="66" t="s">
        <v>26</v>
      </c>
      <c r="B18" s="51">
        <v>1400</v>
      </c>
      <c r="C18" s="51">
        <v>4500</v>
      </c>
      <c r="D18" s="51">
        <v>4500</v>
      </c>
      <c r="E18" s="51">
        <v>3500</v>
      </c>
      <c r="F18" s="51">
        <v>8900</v>
      </c>
      <c r="G18" s="51">
        <v>12300</v>
      </c>
      <c r="H18" s="51">
        <v>10000</v>
      </c>
      <c r="I18" s="51">
        <v>6700</v>
      </c>
      <c r="J18" s="51">
        <v>2900</v>
      </c>
      <c r="K18" s="51">
        <v>4000</v>
      </c>
      <c r="L18" s="51">
        <v>3000</v>
      </c>
      <c r="M18" s="51">
        <v>3000</v>
      </c>
      <c r="N18" s="21"/>
    </row>
    <row r="19" spans="1:18" s="2" customFormat="1" ht="11.45" customHeight="1" x14ac:dyDescent="0.2">
      <c r="A19" s="66" t="s">
        <v>10</v>
      </c>
      <c r="B19" s="51">
        <f>+B8-SUM(B9:B18)</f>
        <v>7095</v>
      </c>
      <c r="C19" s="51">
        <f t="shared" ref="C19:M19" si="0">+C8-SUM(C9:C18)</f>
        <v>11013</v>
      </c>
      <c r="D19" s="51">
        <f t="shared" si="0"/>
        <v>12082</v>
      </c>
      <c r="E19" s="51">
        <f t="shared" si="0"/>
        <v>11761</v>
      </c>
      <c r="F19" s="51">
        <f t="shared" si="0"/>
        <v>5023</v>
      </c>
      <c r="G19" s="51">
        <f t="shared" si="0"/>
        <v>4388</v>
      </c>
      <c r="H19" s="51">
        <f t="shared" si="0"/>
        <v>3460</v>
      </c>
      <c r="I19" s="51">
        <f t="shared" si="0"/>
        <v>3354</v>
      </c>
      <c r="J19" s="51">
        <f t="shared" si="0"/>
        <v>2883</v>
      </c>
      <c r="K19" s="51">
        <f t="shared" si="0"/>
        <v>4323</v>
      </c>
      <c r="L19" s="51">
        <f t="shared" si="0"/>
        <v>3990</v>
      </c>
      <c r="M19" s="51">
        <f t="shared" si="0"/>
        <v>4200</v>
      </c>
      <c r="N19" s="21"/>
    </row>
    <row r="20" spans="1:18" s="2" customFormat="1" ht="3.75" customHeight="1" x14ac:dyDescent="0.2">
      <c r="A20" s="68"/>
      <c r="B20" s="51"/>
      <c r="C20" s="51"/>
      <c r="D20" s="51"/>
      <c r="E20" s="51"/>
      <c r="F20" s="69"/>
      <c r="G20" s="69"/>
      <c r="H20" s="69"/>
      <c r="I20" s="69"/>
      <c r="J20" s="69"/>
      <c r="K20" s="69"/>
      <c r="L20" s="69"/>
      <c r="M20" s="69"/>
      <c r="N20" s="21"/>
    </row>
    <row r="21" spans="1:18" s="2" customFormat="1" ht="14.1" customHeight="1" x14ac:dyDescent="0.2">
      <c r="A21" s="55"/>
      <c r="B21" s="41"/>
      <c r="C21" s="41"/>
      <c r="D21" s="41"/>
      <c r="E21" s="41"/>
      <c r="F21" s="41"/>
      <c r="G21" s="41"/>
      <c r="H21" s="42"/>
      <c r="I21" s="60" t="s">
        <v>19</v>
      </c>
      <c r="J21" s="42"/>
      <c r="K21" s="42"/>
      <c r="L21" s="42"/>
      <c r="M21" s="42"/>
      <c r="N21" s="70" t="s">
        <v>45</v>
      </c>
    </row>
    <row r="22" spans="1:18" s="2" customFormat="1" ht="11.1" customHeight="1" x14ac:dyDescent="0.2">
      <c r="A22" s="45" t="s">
        <v>17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23"/>
    </row>
    <row r="23" spans="1:18" s="2" customFormat="1" ht="11.1" customHeight="1" x14ac:dyDescent="0.2">
      <c r="A23" s="48" t="s">
        <v>12</v>
      </c>
      <c r="B23" s="49">
        <v>77497.058016536219</v>
      </c>
      <c r="C23" s="49">
        <v>73830.142720696924</v>
      </c>
      <c r="D23" s="49">
        <v>75196</v>
      </c>
      <c r="E23" s="49">
        <v>76125</v>
      </c>
      <c r="F23" s="49">
        <v>75279</v>
      </c>
      <c r="G23" s="49">
        <v>73065</v>
      </c>
      <c r="H23" s="49">
        <v>78906</v>
      </c>
      <c r="I23" s="49">
        <v>82286</v>
      </c>
      <c r="J23" s="49">
        <v>85591</v>
      </c>
      <c r="K23" s="49">
        <v>85371</v>
      </c>
      <c r="L23" s="49">
        <v>87417</v>
      </c>
      <c r="M23" s="49">
        <v>88790</v>
      </c>
      <c r="N23" s="20"/>
      <c r="O23" s="5"/>
      <c r="P23" s="5"/>
      <c r="Q23" s="5"/>
      <c r="R23" s="2">
        <v>0</v>
      </c>
    </row>
    <row r="24" spans="1:18" s="2" customFormat="1" ht="11.45" customHeight="1" x14ac:dyDescent="0.2">
      <c r="A24" s="50" t="s">
        <v>5</v>
      </c>
      <c r="B24" s="51">
        <v>6590.9030465687401</v>
      </c>
      <c r="C24" s="51">
        <v>6912.4105122550209</v>
      </c>
      <c r="D24" s="51">
        <v>7234</v>
      </c>
      <c r="E24" s="51">
        <v>7877</v>
      </c>
      <c r="F24" s="51">
        <v>8841</v>
      </c>
      <c r="G24" s="51">
        <v>9163</v>
      </c>
      <c r="H24" s="51">
        <v>10288</v>
      </c>
      <c r="I24" s="51">
        <v>11092</v>
      </c>
      <c r="J24" s="51">
        <v>11639</v>
      </c>
      <c r="K24" s="51">
        <v>11896</v>
      </c>
      <c r="L24" s="51">
        <v>13374</v>
      </c>
      <c r="M24" s="51">
        <v>13997</v>
      </c>
      <c r="N24" s="21"/>
      <c r="O24" s="12"/>
      <c r="P24" s="12"/>
      <c r="Q24" s="12"/>
      <c r="R24" s="2">
        <v>0</v>
      </c>
    </row>
    <row r="25" spans="1:18" s="2" customFormat="1" ht="11.45" customHeight="1" x14ac:dyDescent="0.2">
      <c r="A25" s="50" t="s">
        <v>3</v>
      </c>
      <c r="B25" s="51">
        <v>9066.5105323530952</v>
      </c>
      <c r="C25" s="51">
        <v>8327.0433612746529</v>
      </c>
      <c r="D25" s="51">
        <v>8423</v>
      </c>
      <c r="E25" s="51">
        <v>7941</v>
      </c>
      <c r="F25" s="51">
        <v>7941</v>
      </c>
      <c r="G25" s="51">
        <v>6912</v>
      </c>
      <c r="H25" s="51">
        <v>7202</v>
      </c>
      <c r="I25" s="51">
        <v>8391</v>
      </c>
      <c r="J25" s="51">
        <v>8295</v>
      </c>
      <c r="K25" s="51">
        <v>8038</v>
      </c>
      <c r="L25" s="51">
        <v>8242</v>
      </c>
      <c r="M25" s="51">
        <v>8398</v>
      </c>
      <c r="N25" s="21"/>
      <c r="O25" s="12"/>
      <c r="P25" s="12"/>
      <c r="Q25" s="12"/>
      <c r="R25" s="2">
        <v>0</v>
      </c>
    </row>
    <row r="26" spans="1:18" s="2" customFormat="1" ht="11.45" customHeight="1" x14ac:dyDescent="0.2">
      <c r="A26" s="50" t="s">
        <v>4</v>
      </c>
      <c r="B26" s="51">
        <v>5467.8131674334263</v>
      </c>
      <c r="C26" s="51">
        <v>5245.3300011785204</v>
      </c>
      <c r="D26" s="51">
        <v>5279</v>
      </c>
      <c r="E26" s="51">
        <v>5123</v>
      </c>
      <c r="F26" s="51">
        <v>5047</v>
      </c>
      <c r="G26" s="51">
        <v>5531</v>
      </c>
      <c r="H26" s="51">
        <v>6200</v>
      </c>
      <c r="I26" s="51">
        <v>6174</v>
      </c>
      <c r="J26" s="51">
        <v>6430</v>
      </c>
      <c r="K26" s="51">
        <v>6591</v>
      </c>
      <c r="L26" s="51">
        <v>7154</v>
      </c>
      <c r="M26" s="51">
        <v>7620</v>
      </c>
      <c r="N26" s="21"/>
      <c r="O26" s="12"/>
      <c r="P26" s="12"/>
      <c r="Q26" s="12"/>
      <c r="R26" s="2">
        <v>0</v>
      </c>
    </row>
    <row r="27" spans="1:18" s="2" customFormat="1" ht="11.45" customHeight="1" x14ac:dyDescent="0.2">
      <c r="A27" s="50" t="s">
        <v>36</v>
      </c>
      <c r="B27" s="51">
        <v>8905.7567995099562</v>
      </c>
      <c r="C27" s="51">
        <v>8294.8926147060247</v>
      </c>
      <c r="D27" s="51">
        <v>8231</v>
      </c>
      <c r="E27" s="51">
        <v>8102</v>
      </c>
      <c r="F27" s="51">
        <v>7652</v>
      </c>
      <c r="G27" s="51">
        <v>7491</v>
      </c>
      <c r="H27" s="51">
        <v>7170</v>
      </c>
      <c r="I27" s="51">
        <v>7427</v>
      </c>
      <c r="J27" s="51">
        <v>7523</v>
      </c>
      <c r="K27" s="51">
        <v>7395</v>
      </c>
      <c r="L27" s="51">
        <v>7154</v>
      </c>
      <c r="M27" s="51">
        <v>6563</v>
      </c>
      <c r="N27" s="21"/>
      <c r="O27" s="12"/>
      <c r="P27" s="12"/>
      <c r="Q27" s="12"/>
      <c r="R27" s="2">
        <v>0</v>
      </c>
    </row>
    <row r="28" spans="1:18" s="2" customFormat="1" ht="11.45" customHeight="1" x14ac:dyDescent="0.2">
      <c r="A28" s="50" t="s">
        <v>6</v>
      </c>
      <c r="B28" s="51">
        <v>4528.7863124035084</v>
      </c>
      <c r="C28" s="51">
        <v>4162.8143642128161</v>
      </c>
      <c r="D28" s="51">
        <v>3844</v>
      </c>
      <c r="E28" s="51">
        <v>3328</v>
      </c>
      <c r="F28" s="51">
        <v>3286</v>
      </c>
      <c r="G28" s="51">
        <v>3054</v>
      </c>
      <c r="H28" s="51">
        <v>3130</v>
      </c>
      <c r="I28" s="51">
        <v>2926</v>
      </c>
      <c r="J28" s="51">
        <v>3119</v>
      </c>
      <c r="K28" s="51">
        <v>3279</v>
      </c>
      <c r="L28" s="51">
        <v>3857</v>
      </c>
      <c r="M28" s="51">
        <v>4977</v>
      </c>
      <c r="N28" s="21"/>
      <c r="O28"/>
      <c r="P28"/>
      <c r="Q28" s="12"/>
      <c r="R28" s="2">
        <v>0</v>
      </c>
    </row>
    <row r="29" spans="1:18" s="2" customFormat="1" ht="11.45" customHeight="1" x14ac:dyDescent="0.2">
      <c r="A29" s="50" t="s">
        <v>13</v>
      </c>
      <c r="B29" s="51">
        <v>12001.873694068832</v>
      </c>
      <c r="C29" s="51">
        <v>10841.971210112441</v>
      </c>
      <c r="D29" s="51">
        <v>9474</v>
      </c>
      <c r="E29" s="51">
        <v>8749</v>
      </c>
      <c r="F29" s="51">
        <v>8121</v>
      </c>
      <c r="G29" s="51">
        <v>6840</v>
      </c>
      <c r="H29" s="51">
        <v>6354</v>
      </c>
      <c r="I29" s="51">
        <v>6067</v>
      </c>
      <c r="J29" s="51">
        <v>5819</v>
      </c>
      <c r="K29" s="51">
        <v>5466</v>
      </c>
      <c r="L29" s="51">
        <v>4977</v>
      </c>
      <c r="M29" s="51">
        <v>4666</v>
      </c>
      <c r="N29" s="21"/>
      <c r="O29"/>
      <c r="P29"/>
      <c r="Q29" s="12"/>
      <c r="R29" s="2">
        <v>0</v>
      </c>
    </row>
    <row r="30" spans="1:18" s="2" customFormat="1" ht="11.45" customHeight="1" x14ac:dyDescent="0.2">
      <c r="A30" s="48" t="s">
        <v>1</v>
      </c>
      <c r="B30" s="53">
        <v>5549.9887422742077</v>
      </c>
      <c r="C30" s="53">
        <v>5569.2529927678161</v>
      </c>
      <c r="D30" s="53">
        <v>6687</v>
      </c>
      <c r="E30" s="53">
        <v>6521</v>
      </c>
      <c r="F30" s="53">
        <v>5473</v>
      </c>
      <c r="G30" s="53">
        <v>5783</v>
      </c>
      <c r="H30" s="53">
        <v>5916</v>
      </c>
      <c r="I30" s="53">
        <v>5275</v>
      </c>
      <c r="J30" s="53">
        <v>5343</v>
      </c>
      <c r="K30" s="53">
        <v>5194</v>
      </c>
      <c r="L30" s="53">
        <v>5024</v>
      </c>
      <c r="M30" s="53">
        <v>4500</v>
      </c>
      <c r="N30" s="22"/>
      <c r="O30"/>
      <c r="P30"/>
      <c r="Q30" s="12"/>
      <c r="R30" s="2">
        <v>0</v>
      </c>
    </row>
    <row r="31" spans="1:18" s="2" customFormat="1" ht="11.45" customHeight="1" x14ac:dyDescent="0.2">
      <c r="A31" s="50" t="s">
        <v>39</v>
      </c>
      <c r="B31" s="51">
        <v>2893.5671911765203</v>
      </c>
      <c r="C31" s="51">
        <v>2990.0194308824039</v>
      </c>
      <c r="D31" s="51">
        <v>2894</v>
      </c>
      <c r="E31" s="51">
        <v>2733</v>
      </c>
      <c r="F31" s="51">
        <v>2733</v>
      </c>
      <c r="G31" s="51">
        <v>2733</v>
      </c>
      <c r="H31" s="51">
        <v>2894</v>
      </c>
      <c r="I31" s="51">
        <v>2894</v>
      </c>
      <c r="J31" s="51">
        <v>2926</v>
      </c>
      <c r="K31" s="51">
        <v>2894</v>
      </c>
      <c r="L31" s="51">
        <v>3048</v>
      </c>
      <c r="M31" s="51">
        <v>3173</v>
      </c>
      <c r="N31" s="21"/>
      <c r="O31"/>
      <c r="P31"/>
      <c r="Q31" s="12"/>
    </row>
    <row r="32" spans="1:18" s="2" customFormat="1" ht="11.45" customHeight="1" x14ac:dyDescent="0.2">
      <c r="A32" s="50" t="s">
        <v>8</v>
      </c>
      <c r="B32" s="51">
        <v>656.06813447942307</v>
      </c>
      <c r="C32" s="51">
        <v>701.46498863432566</v>
      </c>
      <c r="D32" s="51">
        <v>976</v>
      </c>
      <c r="E32" s="51">
        <v>1253</v>
      </c>
      <c r="F32" s="51">
        <v>1265</v>
      </c>
      <c r="G32" s="51">
        <v>1619</v>
      </c>
      <c r="H32" s="51">
        <v>1652</v>
      </c>
      <c r="I32" s="51">
        <v>2334</v>
      </c>
      <c r="J32" s="51">
        <v>2701</v>
      </c>
      <c r="K32" s="51">
        <v>2797</v>
      </c>
      <c r="L32" s="51">
        <v>3048</v>
      </c>
      <c r="M32" s="51">
        <v>2862</v>
      </c>
      <c r="N32" s="21"/>
      <c r="O32"/>
      <c r="P32"/>
      <c r="Q32" s="12"/>
      <c r="R32" s="2">
        <v>0</v>
      </c>
    </row>
    <row r="33" spans="1:18" s="2" customFormat="1" ht="11.45" customHeight="1" x14ac:dyDescent="0.2">
      <c r="A33" s="50" t="s">
        <v>34</v>
      </c>
      <c r="B33" s="51">
        <v>2274.6331689838621</v>
      </c>
      <c r="C33" s="51">
        <v>2029.9659875966033</v>
      </c>
      <c r="D33" s="51">
        <v>2149</v>
      </c>
      <c r="E33" s="51">
        <v>2245</v>
      </c>
      <c r="F33" s="51">
        <v>2322</v>
      </c>
      <c r="G33" s="51">
        <v>2346</v>
      </c>
      <c r="H33" s="51">
        <v>2568</v>
      </c>
      <c r="I33" s="51">
        <v>2636</v>
      </c>
      <c r="J33" s="51">
        <v>2572</v>
      </c>
      <c r="K33" s="51">
        <v>2861</v>
      </c>
      <c r="L33" s="51">
        <v>2799</v>
      </c>
      <c r="M33" s="51">
        <v>2799</v>
      </c>
      <c r="N33" s="21"/>
      <c r="O33"/>
      <c r="P33"/>
      <c r="Q33" s="12"/>
    </row>
    <row r="34" spans="1:18" s="2" customFormat="1" ht="11.45" customHeight="1" x14ac:dyDescent="0.2">
      <c r="A34" s="50" t="s">
        <v>24</v>
      </c>
      <c r="B34" s="51">
        <v>1299.4045733176692</v>
      </c>
      <c r="C34" s="51">
        <v>1530.2469336804184</v>
      </c>
      <c r="D34" s="51">
        <v>1231</v>
      </c>
      <c r="E34" s="51">
        <v>1385</v>
      </c>
      <c r="F34" s="51">
        <v>1595</v>
      </c>
      <c r="G34" s="51">
        <v>1758</v>
      </c>
      <c r="H34" s="51">
        <v>1802</v>
      </c>
      <c r="I34" s="51">
        <v>1865</v>
      </c>
      <c r="J34" s="51">
        <v>1993</v>
      </c>
      <c r="K34" s="51">
        <v>1800</v>
      </c>
      <c r="L34" s="51">
        <v>2208</v>
      </c>
      <c r="M34" s="51">
        <v>2177</v>
      </c>
      <c r="N34" s="21"/>
      <c r="O34"/>
      <c r="P34"/>
      <c r="Q34" s="12"/>
      <c r="R34" s="3"/>
    </row>
    <row r="35" spans="1:18" s="2" customFormat="1" ht="11.45" customHeight="1" x14ac:dyDescent="0.2">
      <c r="A35" s="50" t="s">
        <v>2</v>
      </c>
      <c r="B35" s="51">
        <v>4533.8661303613517</v>
      </c>
      <c r="C35" s="51">
        <v>2948.5449678088739</v>
      </c>
      <c r="D35" s="51">
        <v>4200</v>
      </c>
      <c r="E35" s="51">
        <v>2996</v>
      </c>
      <c r="F35" s="51">
        <v>3789</v>
      </c>
      <c r="G35" s="51">
        <v>2070</v>
      </c>
      <c r="H35" s="51">
        <v>4180</v>
      </c>
      <c r="I35" s="51">
        <v>3858</v>
      </c>
      <c r="J35" s="51">
        <v>3086</v>
      </c>
      <c r="K35" s="51">
        <v>3054</v>
      </c>
      <c r="L35" s="51">
        <v>1897</v>
      </c>
      <c r="M35" s="51">
        <v>2022</v>
      </c>
      <c r="N35" s="21"/>
      <c r="O35"/>
      <c r="P35"/>
      <c r="Q35" s="12"/>
      <c r="R35" s="3"/>
    </row>
    <row r="36" spans="1:18" s="2" customFormat="1" ht="11.45" customHeight="1" x14ac:dyDescent="0.2">
      <c r="A36" s="50" t="s">
        <v>37</v>
      </c>
      <c r="B36" s="51">
        <v>2180.8494412431746</v>
      </c>
      <c r="C36" s="51">
        <v>2368.545499710825</v>
      </c>
      <c r="D36" s="51">
        <v>2202</v>
      </c>
      <c r="E36" s="51">
        <v>1876</v>
      </c>
      <c r="F36" s="51">
        <v>1850</v>
      </c>
      <c r="G36" s="51">
        <v>2169</v>
      </c>
      <c r="H36" s="51">
        <v>2180</v>
      </c>
      <c r="I36" s="51">
        <v>2180</v>
      </c>
      <c r="J36" s="51">
        <v>2122</v>
      </c>
      <c r="K36" s="51">
        <v>1929</v>
      </c>
      <c r="L36" s="51">
        <v>1773</v>
      </c>
      <c r="M36" s="51">
        <v>1866</v>
      </c>
      <c r="N36" s="21"/>
      <c r="O36"/>
      <c r="P36"/>
      <c r="Q36" s="12"/>
      <c r="R36" s="3"/>
    </row>
    <row r="37" spans="1:18" s="2" customFormat="1" ht="11.45" customHeight="1" x14ac:dyDescent="0.2">
      <c r="A37" s="50" t="s">
        <v>10</v>
      </c>
      <c r="B37" s="51">
        <f t="shared" ref="B37:M37" si="1">+B23-SUM(B24:B36)</f>
        <v>11547.037082362454</v>
      </c>
      <c r="C37" s="51">
        <f t="shared" si="1"/>
        <v>11907.639855876172</v>
      </c>
      <c r="D37" s="51">
        <f t="shared" si="1"/>
        <v>12372</v>
      </c>
      <c r="E37" s="51">
        <f t="shared" si="1"/>
        <v>15996</v>
      </c>
      <c r="F37" s="51">
        <f t="shared" si="1"/>
        <v>15364</v>
      </c>
      <c r="G37" s="51">
        <f t="shared" si="1"/>
        <v>15596</v>
      </c>
      <c r="H37" s="51">
        <f t="shared" si="1"/>
        <v>17370</v>
      </c>
      <c r="I37" s="51">
        <f t="shared" si="1"/>
        <v>19167</v>
      </c>
      <c r="J37" s="51">
        <f t="shared" si="1"/>
        <v>22023</v>
      </c>
      <c r="K37" s="51">
        <f t="shared" si="1"/>
        <v>22177</v>
      </c>
      <c r="L37" s="51">
        <f t="shared" si="1"/>
        <v>22862</v>
      </c>
      <c r="M37" s="51">
        <f t="shared" si="1"/>
        <v>23170</v>
      </c>
      <c r="N37" s="21"/>
      <c r="O37"/>
      <c r="P37"/>
      <c r="Q37" s="12"/>
      <c r="R37" s="3"/>
    </row>
    <row r="38" spans="1:18" s="2" customFormat="1" ht="3.75" customHeight="1" x14ac:dyDescent="0.2">
      <c r="A38" s="50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22"/>
      <c r="O38"/>
      <c r="P38"/>
      <c r="Q38" s="12"/>
      <c r="R38" s="3"/>
    </row>
    <row r="39" spans="1:18" s="2" customFormat="1" ht="11.1" customHeight="1" x14ac:dyDescent="0.2">
      <c r="A39" s="45" t="s">
        <v>18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22"/>
      <c r="O39"/>
      <c r="P39"/>
      <c r="Q39" s="12"/>
      <c r="R39" s="3"/>
    </row>
    <row r="40" spans="1:18" s="2" customFormat="1" ht="11.1" customHeight="1" x14ac:dyDescent="0.2">
      <c r="A40" s="48" t="s">
        <v>12</v>
      </c>
      <c r="B40" s="53">
        <v>603577.08376316819</v>
      </c>
      <c r="C40" s="53">
        <v>638518.70431415073</v>
      </c>
      <c r="D40" s="53">
        <v>667881</v>
      </c>
      <c r="E40" s="53">
        <v>656445</v>
      </c>
      <c r="F40" s="53">
        <v>667836</v>
      </c>
      <c r="G40" s="53">
        <v>686397</v>
      </c>
      <c r="H40" s="53">
        <v>716542</v>
      </c>
      <c r="I40" s="53">
        <v>764637</v>
      </c>
      <c r="J40" s="53">
        <v>749267</v>
      </c>
      <c r="K40" s="53">
        <v>819002</v>
      </c>
      <c r="L40" s="53">
        <v>809138</v>
      </c>
      <c r="M40" s="53">
        <v>818675</v>
      </c>
      <c r="N40" s="22"/>
      <c r="O40" s="22"/>
      <c r="P40" s="22"/>
      <c r="Q40" s="19"/>
      <c r="R40" s="3"/>
    </row>
    <row r="41" spans="1:18" s="2" customFormat="1" ht="11.45" customHeight="1" x14ac:dyDescent="0.2">
      <c r="A41" s="50" t="s">
        <v>8</v>
      </c>
      <c r="B41" s="54">
        <v>82591.313393933015</v>
      </c>
      <c r="C41" s="54">
        <v>82610.63599262097</v>
      </c>
      <c r="D41" s="54">
        <v>93049</v>
      </c>
      <c r="E41" s="54">
        <v>95483</v>
      </c>
      <c r="F41" s="51">
        <v>100806</v>
      </c>
      <c r="G41" s="51">
        <v>104050</v>
      </c>
      <c r="H41" s="51">
        <v>114259</v>
      </c>
      <c r="I41" s="51">
        <v>141809</v>
      </c>
      <c r="J41" s="51">
        <v>133437</v>
      </c>
      <c r="K41" s="51">
        <v>172328</v>
      </c>
      <c r="L41" s="51">
        <v>151163</v>
      </c>
      <c r="M41" s="51">
        <v>146186</v>
      </c>
      <c r="N41" s="21"/>
      <c r="O41" s="21"/>
      <c r="P41" s="21"/>
      <c r="Q41" s="35"/>
      <c r="R41" s="36"/>
    </row>
    <row r="42" spans="1:18" s="2" customFormat="1" ht="11.45" customHeight="1" x14ac:dyDescent="0.2">
      <c r="A42" s="50" t="s">
        <v>5</v>
      </c>
      <c r="B42" s="54">
        <v>77161.791765599992</v>
      </c>
      <c r="C42" s="54">
        <v>78769.329094049986</v>
      </c>
      <c r="D42" s="54">
        <v>80377</v>
      </c>
      <c r="E42" s="54">
        <v>83592</v>
      </c>
      <c r="F42" s="51">
        <v>86807</v>
      </c>
      <c r="G42" s="51">
        <v>90022</v>
      </c>
      <c r="H42" s="51">
        <v>93237</v>
      </c>
      <c r="I42" s="51">
        <v>112528</v>
      </c>
      <c r="J42" s="51">
        <v>118958</v>
      </c>
      <c r="K42" s="51">
        <v>125388</v>
      </c>
      <c r="L42" s="51">
        <v>127524</v>
      </c>
      <c r="M42" s="51">
        <v>130635</v>
      </c>
      <c r="N42" s="21"/>
      <c r="O42" s="19"/>
      <c r="P42" s="19"/>
      <c r="Q42" s="35"/>
      <c r="R42" s="36"/>
    </row>
    <row r="43" spans="1:18" s="2" customFormat="1" ht="11.45" customHeight="1" x14ac:dyDescent="0.2">
      <c r="A43" s="48" t="s">
        <v>1</v>
      </c>
      <c r="B43" s="53">
        <v>93998.328240139454</v>
      </c>
      <c r="C43" s="53">
        <v>98375.455756343246</v>
      </c>
      <c r="D43" s="53">
        <v>103064</v>
      </c>
      <c r="E43" s="53">
        <v>111584</v>
      </c>
      <c r="F43" s="53">
        <v>112574</v>
      </c>
      <c r="G43" s="53">
        <v>118505</v>
      </c>
      <c r="H43" s="53">
        <v>126118</v>
      </c>
      <c r="I43" s="53">
        <v>117043</v>
      </c>
      <c r="J43" s="53">
        <v>109919</v>
      </c>
      <c r="K43" s="53">
        <v>111912</v>
      </c>
      <c r="L43" s="53">
        <v>118214</v>
      </c>
      <c r="M43" s="53">
        <v>121459</v>
      </c>
      <c r="N43" s="22"/>
      <c r="O43" s="22"/>
      <c r="P43" s="22"/>
      <c r="Q43" s="35"/>
      <c r="R43" s="36"/>
    </row>
    <row r="44" spans="1:18" s="2" customFormat="1" ht="11.45" customHeight="1" x14ac:dyDescent="0.2">
      <c r="A44" s="50" t="s">
        <v>3</v>
      </c>
      <c r="B44" s="54">
        <v>60057.594590891997</v>
      </c>
      <c r="C44" s="54">
        <v>71503.260369455995</v>
      </c>
      <c r="D44" s="54">
        <v>77708</v>
      </c>
      <c r="E44" s="54">
        <v>55524</v>
      </c>
      <c r="F44" s="51">
        <v>60411</v>
      </c>
      <c r="G44" s="51">
        <v>61922</v>
      </c>
      <c r="H44" s="51">
        <v>52566</v>
      </c>
      <c r="I44" s="51">
        <v>59929</v>
      </c>
      <c r="J44" s="51">
        <v>55460</v>
      </c>
      <c r="K44" s="51">
        <v>55621</v>
      </c>
      <c r="L44" s="51">
        <v>57230</v>
      </c>
      <c r="M44" s="51">
        <v>59097</v>
      </c>
      <c r="N44" s="21"/>
      <c r="O44" s="19"/>
      <c r="P44" s="19"/>
      <c r="Q44" s="35"/>
      <c r="R44" s="36"/>
    </row>
    <row r="45" spans="1:18" s="2" customFormat="1" ht="11.45" customHeight="1" x14ac:dyDescent="0.2">
      <c r="A45" s="50" t="s">
        <v>4</v>
      </c>
      <c r="B45" s="54">
        <v>22505.522598299998</v>
      </c>
      <c r="C45" s="54">
        <v>41053.288293956102</v>
      </c>
      <c r="D45" s="54">
        <v>43404</v>
      </c>
      <c r="E45" s="54">
        <v>40188</v>
      </c>
      <c r="F45" s="51">
        <v>29300</v>
      </c>
      <c r="G45" s="51">
        <v>36400</v>
      </c>
      <c r="H45" s="51">
        <v>42200</v>
      </c>
      <c r="I45" s="51">
        <v>43596</v>
      </c>
      <c r="J45" s="51">
        <v>43403</v>
      </c>
      <c r="K45" s="51">
        <v>48226</v>
      </c>
      <c r="L45" s="51">
        <v>53498</v>
      </c>
      <c r="M45" s="51">
        <v>52876</v>
      </c>
      <c r="N45" s="21"/>
      <c r="O45" s="19"/>
      <c r="P45" s="19"/>
      <c r="Q45" s="35"/>
      <c r="R45" s="36"/>
    </row>
    <row r="46" spans="1:18" s="2" customFormat="1" ht="11.45" customHeight="1" x14ac:dyDescent="0.2">
      <c r="A46" s="50" t="s">
        <v>23</v>
      </c>
      <c r="B46" s="54">
        <v>14960.031735274821</v>
      </c>
      <c r="C46" s="54">
        <v>13082.942547590324</v>
      </c>
      <c r="D46" s="54">
        <v>13455</v>
      </c>
      <c r="E46" s="54">
        <v>15182</v>
      </c>
      <c r="F46" s="51">
        <v>16879</v>
      </c>
      <c r="G46" s="51">
        <v>35808</v>
      </c>
      <c r="H46" s="51">
        <v>42622</v>
      </c>
      <c r="I46" s="51">
        <v>40490</v>
      </c>
      <c r="J46" s="51">
        <v>39018</v>
      </c>
      <c r="K46" s="51">
        <v>38902</v>
      </c>
      <c r="L46" s="51">
        <v>40123</v>
      </c>
      <c r="M46" s="51">
        <v>40435</v>
      </c>
      <c r="N46" s="21"/>
      <c r="O46" s="19"/>
      <c r="P46" s="19"/>
      <c r="Q46" s="35"/>
      <c r="R46" s="36"/>
    </row>
    <row r="47" spans="1:18" s="2" customFormat="1" ht="11.45" customHeight="1" x14ac:dyDescent="0.2">
      <c r="A47" s="50" t="s">
        <v>0</v>
      </c>
      <c r="B47" s="54">
        <v>42207.14643757094</v>
      </c>
      <c r="C47" s="54">
        <v>43729.548589106234</v>
      </c>
      <c r="D47" s="54">
        <v>44996</v>
      </c>
      <c r="E47" s="54">
        <v>51672</v>
      </c>
      <c r="F47" s="51">
        <v>62259</v>
      </c>
      <c r="G47" s="51">
        <v>45172</v>
      </c>
      <c r="H47" s="51">
        <v>41829</v>
      </c>
      <c r="I47" s="51">
        <v>41368</v>
      </c>
      <c r="J47" s="51">
        <v>41515</v>
      </c>
      <c r="K47" s="51">
        <v>38259</v>
      </c>
      <c r="L47" s="51">
        <v>36391</v>
      </c>
      <c r="M47" s="51">
        <v>37324</v>
      </c>
      <c r="N47" s="21"/>
      <c r="O47" s="19"/>
      <c r="P47" s="19"/>
      <c r="Q47" s="35"/>
      <c r="R47" s="36"/>
    </row>
    <row r="48" spans="1:18" s="2" customFormat="1" ht="11.45" customHeight="1" x14ac:dyDescent="0.2">
      <c r="A48" s="50" t="s">
        <v>7</v>
      </c>
      <c r="B48" s="54">
        <v>39770.473505852999</v>
      </c>
      <c r="C48" s="54">
        <v>43210.603388736003</v>
      </c>
      <c r="D48" s="54">
        <v>41989</v>
      </c>
      <c r="E48" s="54">
        <v>41989</v>
      </c>
      <c r="F48" s="51">
        <v>38549</v>
      </c>
      <c r="G48" s="51">
        <v>37327</v>
      </c>
      <c r="H48" s="51">
        <v>38806</v>
      </c>
      <c r="I48" s="51">
        <v>37970</v>
      </c>
      <c r="J48" s="51">
        <v>37520</v>
      </c>
      <c r="K48" s="51">
        <v>36973</v>
      </c>
      <c r="L48" s="51">
        <v>37324</v>
      </c>
      <c r="M48" s="51">
        <v>37324</v>
      </c>
      <c r="N48" s="21"/>
      <c r="O48" s="19"/>
      <c r="P48" s="19"/>
      <c r="Q48" s="35"/>
      <c r="R48" s="36"/>
    </row>
    <row r="49" spans="1:19" s="2" customFormat="1" ht="11.45" customHeight="1" x14ac:dyDescent="0.2">
      <c r="A49" s="50" t="s">
        <v>36</v>
      </c>
      <c r="B49" s="54">
        <v>39866.925745559995</v>
      </c>
      <c r="C49" s="54">
        <v>40188.433211249998</v>
      </c>
      <c r="D49" s="54">
        <v>39545</v>
      </c>
      <c r="E49" s="54">
        <v>37295</v>
      </c>
      <c r="F49" s="51">
        <v>41153</v>
      </c>
      <c r="G49" s="51">
        <v>40188</v>
      </c>
      <c r="H49" s="51">
        <v>40188</v>
      </c>
      <c r="I49" s="51">
        <v>41153</v>
      </c>
      <c r="J49" s="51">
        <v>36009</v>
      </c>
      <c r="K49" s="51">
        <v>34080</v>
      </c>
      <c r="L49" s="51">
        <v>32348</v>
      </c>
      <c r="M49" s="51">
        <v>36391</v>
      </c>
      <c r="N49" s="21"/>
      <c r="O49" s="19"/>
      <c r="P49" s="19"/>
      <c r="Q49" s="35"/>
      <c r="R49" s="36"/>
    </row>
    <row r="50" spans="1:19" s="2" customFormat="1" ht="11.45" customHeight="1" x14ac:dyDescent="0.2">
      <c r="A50" s="50" t="s">
        <v>6</v>
      </c>
      <c r="B50" s="54">
        <v>42122.397069615057</v>
      </c>
      <c r="C50" s="54">
        <v>43000.498259907581</v>
      </c>
      <c r="D50" s="54">
        <v>36132</v>
      </c>
      <c r="E50" s="54">
        <v>31991</v>
      </c>
      <c r="F50" s="51">
        <v>27664</v>
      </c>
      <c r="G50" s="51">
        <v>23396</v>
      </c>
      <c r="H50" s="51">
        <v>20284</v>
      </c>
      <c r="I50" s="51">
        <v>19164</v>
      </c>
      <c r="J50" s="51">
        <v>18390</v>
      </c>
      <c r="K50" s="51">
        <v>21316</v>
      </c>
      <c r="L50" s="51">
        <v>19502</v>
      </c>
      <c r="M50" s="51">
        <v>20093</v>
      </c>
      <c r="N50" s="21"/>
      <c r="O50" s="19"/>
      <c r="P50" s="19"/>
      <c r="Q50" s="35"/>
      <c r="R50" s="36"/>
    </row>
    <row r="51" spans="1:19" s="2" customFormat="1" ht="11.45" customHeight="1" x14ac:dyDescent="0.2">
      <c r="A51" s="50" t="s">
        <v>10</v>
      </c>
      <c r="B51" s="54">
        <f>+B40-SUM(B41:B50)</f>
        <v>88335.558680429938</v>
      </c>
      <c r="C51" s="54">
        <f t="shared" ref="C51:M51" si="2">+C40-SUM(C41:C50)</f>
        <v>82994.708811134333</v>
      </c>
      <c r="D51" s="54">
        <f t="shared" si="2"/>
        <v>94162</v>
      </c>
      <c r="E51" s="54">
        <f t="shared" si="2"/>
        <v>91945</v>
      </c>
      <c r="F51" s="51">
        <f t="shared" si="2"/>
        <v>91434</v>
      </c>
      <c r="G51" s="51">
        <f t="shared" si="2"/>
        <v>93607</v>
      </c>
      <c r="H51" s="51">
        <f t="shared" si="2"/>
        <v>104433</v>
      </c>
      <c r="I51" s="51">
        <f t="shared" si="2"/>
        <v>109587</v>
      </c>
      <c r="J51" s="51">
        <f t="shared" si="2"/>
        <v>115638</v>
      </c>
      <c r="K51" s="51">
        <f t="shared" si="2"/>
        <v>135997</v>
      </c>
      <c r="L51" s="51">
        <f t="shared" si="2"/>
        <v>135821</v>
      </c>
      <c r="M51" s="51">
        <f t="shared" si="2"/>
        <v>136855</v>
      </c>
      <c r="N51" s="21"/>
      <c r="O51" s="19"/>
      <c r="P51" s="19"/>
      <c r="Q51" s="35"/>
      <c r="R51" s="36"/>
    </row>
    <row r="52" spans="1:19" s="2" customFormat="1" ht="5.0999999999999996" customHeight="1" x14ac:dyDescent="0.2">
      <c r="A52" s="33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5"/>
      <c r="O52" s="19"/>
      <c r="P52" s="19"/>
      <c r="Q52" s="19"/>
    </row>
    <row r="53" spans="1:19" s="2" customFormat="1" ht="11.25" customHeight="1" x14ac:dyDescent="0.2">
      <c r="A53" s="73" t="s">
        <v>35</v>
      </c>
      <c r="B53" s="5"/>
      <c r="C53" s="5"/>
      <c r="D53" s="5"/>
      <c r="E53" s="5"/>
      <c r="G53" s="5"/>
      <c r="H53" s="5"/>
      <c r="I53" s="18"/>
      <c r="J53" s="18"/>
      <c r="K53" s="18"/>
      <c r="L53" s="18"/>
      <c r="M53" s="18"/>
      <c r="N53" s="18"/>
      <c r="O53" s="19"/>
      <c r="P53" s="19"/>
      <c r="Q53" s="19"/>
    </row>
    <row r="54" spans="1:19" s="2" customFormat="1" ht="11.25" customHeight="1" x14ac:dyDescent="0.2">
      <c r="A54" s="74" t="s">
        <v>47</v>
      </c>
      <c r="B54" s="5"/>
      <c r="C54" s="5"/>
      <c r="D54" s="5"/>
      <c r="E54" s="5"/>
      <c r="G54" s="5"/>
      <c r="H54" s="5"/>
      <c r="I54" s="18"/>
      <c r="J54" s="18"/>
      <c r="K54" s="18"/>
      <c r="L54" s="18"/>
      <c r="M54" s="18"/>
      <c r="N54" s="18"/>
      <c r="O54" s="19"/>
      <c r="P54" s="19"/>
      <c r="Q54" s="19"/>
    </row>
    <row r="55" spans="1:19" ht="12.75" x14ac:dyDescent="0.2">
      <c r="I55" s="39"/>
      <c r="J55" s="39"/>
      <c r="K55" s="39"/>
      <c r="L55" s="39"/>
      <c r="M55" s="39"/>
      <c r="Q55"/>
      <c r="R55"/>
    </row>
    <row r="56" spans="1:19" ht="12.75" x14ac:dyDescent="0.2">
      <c r="Q56"/>
      <c r="R56"/>
    </row>
    <row r="57" spans="1:19" ht="12.75" x14ac:dyDescent="0.2">
      <c r="Q57"/>
      <c r="R57"/>
    </row>
    <row r="58" spans="1:19" ht="12.75" x14ac:dyDescent="0.2">
      <c r="Q58"/>
      <c r="R58"/>
    </row>
    <row r="59" spans="1:19" ht="12.75" x14ac:dyDescent="0.2">
      <c r="Q59"/>
      <c r="R59"/>
    </row>
    <row r="60" spans="1:19" ht="12.75" x14ac:dyDescent="0.2">
      <c r="Q60"/>
      <c r="R60"/>
    </row>
    <row r="61" spans="1:19" ht="12.75" x14ac:dyDescent="0.2">
      <c r="Q61"/>
      <c r="R61"/>
      <c r="S61"/>
    </row>
    <row r="62" spans="1:19" ht="12.75" x14ac:dyDescent="0.2">
      <c r="Q62"/>
      <c r="R62"/>
      <c r="S62"/>
    </row>
    <row r="63" spans="1:19" ht="12.75" x14ac:dyDescent="0.2">
      <c r="Q63"/>
      <c r="R63"/>
      <c r="S63"/>
    </row>
    <row r="64" spans="1:19" ht="12.75" x14ac:dyDescent="0.2">
      <c r="Q64"/>
      <c r="R64"/>
      <c r="S64"/>
    </row>
    <row r="65" spans="18:19" ht="12.75" x14ac:dyDescent="0.2">
      <c r="R65"/>
      <c r="S65"/>
    </row>
    <row r="66" spans="18:19" ht="12.75" x14ac:dyDescent="0.2">
      <c r="R66"/>
      <c r="S66"/>
    </row>
    <row r="67" spans="18:19" ht="12.75" x14ac:dyDescent="0.2">
      <c r="R67"/>
      <c r="S67"/>
    </row>
    <row r="68" spans="18:19" ht="12.75" x14ac:dyDescent="0.2">
      <c r="R68"/>
      <c r="S68"/>
    </row>
    <row r="69" spans="18:19" ht="12.75" x14ac:dyDescent="0.2">
      <c r="R69"/>
      <c r="S69"/>
    </row>
    <row r="70" spans="18:19" ht="12.75" x14ac:dyDescent="0.2">
      <c r="R70"/>
      <c r="S70"/>
    </row>
    <row r="71" spans="18:19" ht="12.75" x14ac:dyDescent="0.2">
      <c r="R71"/>
      <c r="S71"/>
    </row>
    <row r="74" spans="18:19" x14ac:dyDescent="0.2">
      <c r="R74" s="79"/>
      <c r="S74" s="79"/>
    </row>
    <row r="75" spans="18:19" x14ac:dyDescent="0.2">
      <c r="R75" s="18"/>
      <c r="S75" s="13"/>
    </row>
    <row r="76" spans="18:19" x14ac:dyDescent="0.2">
      <c r="R76" s="18"/>
      <c r="S76" s="13"/>
    </row>
    <row r="77" spans="18:19" x14ac:dyDescent="0.2">
      <c r="R77" s="18"/>
      <c r="S77" s="13"/>
    </row>
    <row r="78" spans="18:19" x14ac:dyDescent="0.2">
      <c r="R78" s="18"/>
      <c r="S78" s="13"/>
    </row>
    <row r="79" spans="18:19" x14ac:dyDescent="0.2">
      <c r="R79" s="18"/>
      <c r="S79" s="13"/>
    </row>
    <row r="80" spans="18:19" x14ac:dyDescent="0.2">
      <c r="R80" s="18"/>
      <c r="S80" s="12"/>
    </row>
    <row r="81" spans="18:19" x14ac:dyDescent="0.2">
      <c r="R81" s="18"/>
      <c r="S81" s="13"/>
    </row>
    <row r="82" spans="18:19" x14ac:dyDescent="0.2">
      <c r="R82" s="18"/>
      <c r="S82" s="13"/>
    </row>
    <row r="83" spans="18:19" x14ac:dyDescent="0.2">
      <c r="R83" s="18"/>
      <c r="S83" s="13"/>
    </row>
    <row r="84" spans="18:19" x14ac:dyDescent="0.2">
      <c r="R84" s="18"/>
      <c r="S84" s="13"/>
    </row>
    <row r="85" spans="18:19" x14ac:dyDescent="0.2">
      <c r="R85" s="18"/>
      <c r="S85" s="13"/>
    </row>
    <row r="86" spans="18:19" x14ac:dyDescent="0.2">
      <c r="R86" s="79"/>
      <c r="S86" s="79"/>
    </row>
    <row r="87" spans="18:19" x14ac:dyDescent="0.2">
      <c r="R87" s="79"/>
      <c r="S87" s="79"/>
    </row>
    <row r="88" spans="18:19" x14ac:dyDescent="0.2">
      <c r="R88" s="79"/>
      <c r="S88" s="79"/>
    </row>
  </sheetData>
  <sortState ref="A40:S49">
    <sortCondition descending="1" ref="M40:M49"/>
  </sortState>
  <mergeCells count="1">
    <mergeCell ref="A4:A5"/>
  </mergeCells>
  <phoneticPr fontId="0" type="noConversion"/>
  <pageMargins left="1.9685039370078741" right="1.9685039370078741" top="0.98425196850393704" bottom="2.279999999999999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14.19a</vt:lpstr>
      <vt:lpstr>14.19b</vt:lpstr>
      <vt:lpstr>'14.19a'!Área_de_impresión</vt:lpstr>
      <vt:lpstr>'14.19b'!Área_de_impresión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2015-05-04T20:50:24Z</cp:lastPrinted>
  <dcterms:created xsi:type="dcterms:W3CDTF">2003-11-20T21:27:02Z</dcterms:created>
  <dcterms:modified xsi:type="dcterms:W3CDTF">2015-06-04T16:01:10Z</dcterms:modified>
</cp:coreProperties>
</file>