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240" yWindow="60" windowWidth="11580" windowHeight="6030"/>
  </bookViews>
  <sheets>
    <sheet name="14.8" sheetId="1" r:id="rId1"/>
  </sheets>
  <definedNames>
    <definedName name="_xlnm.Print_Area" localSheetId="0">'14.8'!$B$1:$Q$107</definedName>
  </definedNames>
  <calcPr calcId="145621"/>
</workbook>
</file>

<file path=xl/calcChain.xml><?xml version="1.0" encoding="utf-8"?>
<calcChain xmlns="http://schemas.openxmlformats.org/spreadsheetml/2006/main">
  <c r="P109" i="1" l="1"/>
  <c r="O109" i="1" l="1"/>
  <c r="G109" i="1" l="1"/>
  <c r="F109" i="1"/>
  <c r="E109" i="1"/>
  <c r="D109" i="1"/>
  <c r="C109" i="1"/>
  <c r="N109" i="1" l="1"/>
  <c r="Q109" i="1"/>
  <c r="L109" i="1"/>
  <c r="K109" i="1"/>
  <c r="J109" i="1"/>
  <c r="I109" i="1"/>
  <c r="H109" i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</calcChain>
</file>

<file path=xl/sharedStrings.xml><?xml version="1.0" encoding="utf-8"?>
<sst xmlns="http://schemas.openxmlformats.org/spreadsheetml/2006/main" count="123" uniqueCount="108">
  <si>
    <t>Empresa Minera</t>
  </si>
  <si>
    <t>Total</t>
  </si>
  <si>
    <t>Fuente: Ministerio de Energía y Minas - Dirección General de Minería.</t>
  </si>
  <si>
    <t>Minera Colquisiri S.A.</t>
  </si>
  <si>
    <t>Emp. Minera Iscaycruz S.A.</t>
  </si>
  <si>
    <t>Otras</t>
  </si>
  <si>
    <t>-</t>
  </si>
  <si>
    <t>Catalina Huanca Sociedad Minera S.A.C.</t>
  </si>
  <si>
    <t>Minera Bateas S.A.C.</t>
  </si>
  <si>
    <t>Empresa Explotadora de Vinchos Ltda. S.A.C.</t>
  </si>
  <si>
    <t>Minera Sinaycocha S.A.C.</t>
  </si>
  <si>
    <t>Minera Huinac S.A.C.</t>
  </si>
  <si>
    <t>Empresa Minera Los Quenuales S.A.</t>
  </si>
  <si>
    <t>Sociedad Minera Austria Duvaz S.A.C.</t>
  </si>
  <si>
    <t>Bergmin S.A.C.</t>
  </si>
  <si>
    <t>Amapola 5 S.A.C.</t>
  </si>
  <si>
    <t>Minera Parac S.A.C.</t>
  </si>
  <si>
    <t>Sociedad Minera Las Cumbres S.A.C.</t>
  </si>
  <si>
    <t>Minera Shuntur S.A.C.</t>
  </si>
  <si>
    <t>Sociedad Minera Andereal S.A.C.</t>
  </si>
  <si>
    <t>Minera Laytaruma S.A.</t>
  </si>
  <si>
    <t>Minera Pachapaqui S.A.C.</t>
  </si>
  <si>
    <t>Quispe Condori Oscar</t>
  </si>
  <si>
    <t>S.M.R.L. Aparre</t>
  </si>
  <si>
    <t>Cooperativa Minera Minas Canaria Ltda.</t>
  </si>
  <si>
    <t>Minas Arirahua S.A.</t>
  </si>
  <si>
    <t>Perubar S A</t>
  </si>
  <si>
    <t>Pinto Arce Fredy Mario</t>
  </si>
  <si>
    <t>Empresa Administradora Cerro S.A.C.</t>
  </si>
  <si>
    <t>Compañía Minera Huancapeti S.A.C.</t>
  </si>
  <si>
    <t>Compañía Minera Alpamarca S.A.C.</t>
  </si>
  <si>
    <t>Compañía Minera Barbastro S.A.C.</t>
  </si>
  <si>
    <t>Compañía Minera Sumasa S.A.</t>
  </si>
  <si>
    <t>Compañía Minera Toma La Mano S.A.</t>
  </si>
  <si>
    <t>S.M.R.L. Magistral de Huaraz S.A.C.</t>
  </si>
  <si>
    <t>S.M.R.L. Pelagia Rosalina de Huaraz</t>
  </si>
  <si>
    <t>Compañía Minera Áncash S.A.C.</t>
  </si>
  <si>
    <t>Empresa Administradora Chungar S.A.C.</t>
  </si>
  <si>
    <t>Sociedad Minera Corona S.A.</t>
  </si>
  <si>
    <t>Sociedad Minera El Brocal S.A.A.</t>
  </si>
  <si>
    <t>Nyrstar Coricancha S.A.</t>
  </si>
  <si>
    <t>S &amp; L Andes Export S.A.C.</t>
  </si>
  <si>
    <t>Perfomin S.A.C.</t>
  </si>
  <si>
    <t>El Pacifico Dorado S.A.C.</t>
  </si>
  <si>
    <t>Cia. Minera Arcata S.A.</t>
  </si>
  <si>
    <t>Cia.Mra.De Caylloma S.A.</t>
  </si>
  <si>
    <t>Emp.Mra.Iscaycruz S.A.</t>
  </si>
  <si>
    <t>Empresa Minera Del Centro Del Peru S.A.</t>
  </si>
  <si>
    <t>Empresa Minera Natividad S.A.</t>
  </si>
  <si>
    <t>Empresa Minera Yauliyacu S.A.</t>
  </si>
  <si>
    <t>Inversiones Castelo Branco S.A.</t>
  </si>
  <si>
    <t>Wiese Sudameris Leasing S.A.</t>
  </si>
  <si>
    <t>Sucesion Vizcarra Smith, Raul Ernesto</t>
  </si>
  <si>
    <t>Cia.Mra.El Palomo S.A.</t>
  </si>
  <si>
    <t>Empresa Minera Paragsha S.A.C.</t>
  </si>
  <si>
    <t>Cia.Mra.Uyuccasa S.A.</t>
  </si>
  <si>
    <t>Minera Lizandro Proaño S.A.</t>
  </si>
  <si>
    <t>Concentradora de Minerales Fortuna S.A.</t>
  </si>
  <si>
    <t>Volcan Compañía Minera S.A.A.</t>
  </si>
  <si>
    <t>Castrovirreyna Compañía Minera S.A.</t>
  </si>
  <si>
    <t>Compañía de Minas Buenaventura S.A.A.</t>
  </si>
  <si>
    <t>Compañía Minera Milpo S.A.A.</t>
  </si>
  <si>
    <t>Compañía Minera Raura S.A.</t>
  </si>
  <si>
    <t>Compañía Minera Atacocha S.A.A.</t>
  </si>
  <si>
    <t>Compañía Minera Santa Luisa S.A.</t>
  </si>
  <si>
    <t>Compañía Minera Argentum S.A.</t>
  </si>
  <si>
    <t>Compañía Minera Casapalca S.A.</t>
  </si>
  <si>
    <t>Compañía Minera Antamina S.A.</t>
  </si>
  <si>
    <t>Compañía Minera Ares S.A.C.</t>
  </si>
  <si>
    <t>Compañía Minera Caudalosa S.A.</t>
  </si>
  <si>
    <t>Compañía Minera Maxpala S.A.C.</t>
  </si>
  <si>
    <t>Compañía Minera Cerro Pucapunta S.A.C.</t>
  </si>
  <si>
    <t>Compañía Sormin S.A.C.</t>
  </si>
  <si>
    <t>Compañía Minera Huaron S A</t>
  </si>
  <si>
    <t>Compañía Minera Pampamali S.A.</t>
  </si>
  <si>
    <t>Compañía Minera San Valentín S.A.</t>
  </si>
  <si>
    <t>Nyrstar Áncash S.A.</t>
  </si>
  <si>
    <t>ICM Pachapaqui S.A.C.</t>
  </si>
  <si>
    <t>Minera Parón S.A.C</t>
  </si>
  <si>
    <t>Corporación Icaro S.A.C.</t>
  </si>
  <si>
    <t>Cía. Minera San Ignacio de Morococha S.A.A.</t>
  </si>
  <si>
    <t>Cons. de Ing. Ejecutores Mineros S.A.</t>
  </si>
  <si>
    <t>Corporación Minera Toma La Mano S.A.</t>
  </si>
  <si>
    <t xml:space="preserve"> </t>
  </si>
  <si>
    <t>Trevali Peru S.A.C.</t>
  </si>
  <si>
    <t>Brexia Goldplata Perú S.A.C.</t>
  </si>
  <si>
    <t>Cía. Minera Quiruvilca S.A. 1/</t>
  </si>
  <si>
    <t>Pan American Silver Huarón S.A.</t>
  </si>
  <si>
    <t>Minera Santa Lucía G S.A.C.</t>
  </si>
  <si>
    <t>Corporación Minera Castrovirreyna S.A.</t>
  </si>
  <si>
    <t>1/ Antes Pan American Silver S.A. Mina Quiruvilca.</t>
  </si>
  <si>
    <t>2014 P/</t>
  </si>
  <si>
    <t>Milpo Andina Perú S.A.C.</t>
  </si>
  <si>
    <t>J.J.G. Contratistas S.A.C.</t>
  </si>
  <si>
    <t>Minera Don Eliseo S.A.C.</t>
  </si>
  <si>
    <t>S.M.R.L. Ebenezer</t>
  </si>
  <si>
    <t>Mtz S.A.C.</t>
  </si>
  <si>
    <t>Compañia Minera Cerro Bayo S.R.L.</t>
  </si>
  <si>
    <t>AC Agregados S.A.</t>
  </si>
  <si>
    <t>Planta Concentradora Maria Mercedes S.A.C.</t>
  </si>
  <si>
    <t>Compañia Minera Zelta S.A.C.</t>
  </si>
  <si>
    <t>Compañia Minera Rio Chicama S.A.C.</t>
  </si>
  <si>
    <t>Inversiones Mineras A.R.T.C. S.A.C.</t>
  </si>
  <si>
    <t>Mineria Y Construccion Andrea E.I.R.L.</t>
  </si>
  <si>
    <t>Colquicocha Minera S.A.C.</t>
  </si>
  <si>
    <t>14.8    PRODUCCIÓN DE PLOMO, SEGÚN EMPRESA MINERA, 2010-2014</t>
  </si>
  <si>
    <r>
      <t>Nota</t>
    </r>
    <r>
      <rPr>
        <sz val="7"/>
        <rFont val="Arial Narrow"/>
        <family val="2"/>
      </rPr>
      <t>:  Corresponde al contenido fino de los concentrados.</t>
    </r>
  </si>
  <si>
    <t xml:space="preserve">   (Tonelada Métrica de Contenido Fino)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</si>
</sst>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\ ##0"/>
    <numFmt numFmtId="165" formatCode="#\ ###\ ##0;0;&quot;-&quot;"/>
  </numFmts>
  <fonts count="11" x14ac:knownFonts="1">
    <font>
      <sz val="10"/>
      <name val="Arial"/>
    </font>
    <font>
      <b/>
      <sz val="9"/>
      <name val="Arial Narrow"/>
      <family val="2"/>
    </font>
    <font>
      <sz val="10"/>
      <name val="Helv"/>
    </font>
    <font>
      <sz val="7"/>
      <name val="Arial Narrow"/>
      <family val="2"/>
    </font>
    <font>
      <b/>
      <sz val="7"/>
      <name val="Arial Narrow"/>
      <family val="2"/>
    </font>
    <font>
      <sz val="8"/>
      <name val="Arial Narrow"/>
      <family val="2"/>
    </font>
    <font>
      <b/>
      <sz val="6"/>
      <color theme="0"/>
      <name val="Arial Narrow"/>
      <family val="2"/>
    </font>
    <font>
      <b/>
      <sz val="7"/>
      <color theme="0"/>
      <name val="Arial Narrow"/>
      <family val="2"/>
    </font>
    <font>
      <sz val="7"/>
      <color theme="0"/>
      <name val="Arial Narrow"/>
      <family val="2"/>
    </font>
    <font>
      <sz val="6"/>
      <color theme="0"/>
      <name val="Arial Narrow"/>
      <family val="2"/>
    </font>
    <font>
      <b/>
      <sz val="8"/>
      <name val="Arial Narrow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38">
    <xf numFmtId="0" fontId="0" fillId="0" borderId="0" xfId="0"/>
    <xf numFmtId="0" fontId="1" fillId="0" borderId="0" xfId="4" applyFont="1" applyFill="1" applyAlignment="1" applyProtection="1">
      <alignment horizontal="left" vertical="center"/>
    </xf>
    <xf numFmtId="0" fontId="3" fillId="0" borderId="0" xfId="4" applyFont="1" applyFill="1" applyAlignment="1">
      <alignment horizontal="right" vertical="center"/>
    </xf>
    <xf numFmtId="164" fontId="4" fillId="0" borderId="0" xfId="4" applyNumberFormat="1" applyFont="1" applyFill="1" applyBorder="1" applyAlignment="1" applyProtection="1">
      <alignment horizontal="right" vertical="center"/>
    </xf>
    <xf numFmtId="0" fontId="3" fillId="0" borderId="0" xfId="5" applyFont="1" applyFill="1" applyAlignment="1">
      <alignment horizontal="right" vertical="center"/>
    </xf>
    <xf numFmtId="0" fontId="3" fillId="0" borderId="0" xfId="5" applyFont="1" applyFill="1" applyBorder="1" applyAlignment="1">
      <alignment horizontal="right" vertical="center"/>
    </xf>
    <xf numFmtId="164" fontId="3" fillId="0" borderId="0" xfId="3" applyNumberFormat="1" applyFont="1" applyFill="1" applyBorder="1" applyAlignment="1">
      <alignment horizontal="right" vertical="center"/>
    </xf>
    <xf numFmtId="0" fontId="3" fillId="0" borderId="0" xfId="3" applyFont="1" applyFill="1" applyAlignment="1">
      <alignment horizontal="right" vertical="center"/>
    </xf>
    <xf numFmtId="164" fontId="3" fillId="0" borderId="0" xfId="4" applyNumberFormat="1" applyFont="1" applyFill="1" applyAlignment="1">
      <alignment horizontal="right" vertical="center"/>
    </xf>
    <xf numFmtId="0" fontId="3" fillId="0" borderId="0" xfId="4" applyFont="1" applyFill="1" applyAlignment="1">
      <alignment horizontal="left" vertical="center"/>
    </xf>
    <xf numFmtId="0" fontId="4" fillId="0" borderId="1" xfId="4" applyFont="1" applyFill="1" applyBorder="1" applyAlignment="1">
      <alignment horizontal="left" vertical="center"/>
    </xf>
    <xf numFmtId="164" fontId="3" fillId="0" borderId="1" xfId="4" applyNumberFormat="1" applyFont="1" applyFill="1" applyBorder="1" applyAlignment="1">
      <alignment horizontal="right" vertical="center"/>
    </xf>
    <xf numFmtId="1" fontId="3" fillId="0" borderId="1" xfId="4" applyNumberFormat="1" applyFont="1" applyFill="1" applyBorder="1" applyAlignment="1">
      <alignment horizontal="right" vertical="center"/>
    </xf>
    <xf numFmtId="0" fontId="3" fillId="0" borderId="5" xfId="4" applyFont="1" applyFill="1" applyBorder="1" applyAlignment="1">
      <alignment horizontal="left" vertical="center"/>
    </xf>
    <xf numFmtId="0" fontId="5" fillId="0" borderId="0" xfId="3" applyFont="1" applyFill="1" applyAlignment="1" applyProtection="1">
      <alignment horizontal="left" vertical="center" indent="2"/>
    </xf>
    <xf numFmtId="0" fontId="6" fillId="0" borderId="0" xfId="2" applyFont="1" applyFill="1" applyBorder="1" applyAlignment="1" applyProtection="1">
      <alignment horizontal="left" vertical="center"/>
    </xf>
    <xf numFmtId="165" fontId="7" fillId="0" borderId="0" xfId="4" applyNumberFormat="1" applyFont="1" applyFill="1" applyBorder="1" applyAlignment="1" applyProtection="1">
      <alignment horizontal="right" vertical="center"/>
    </xf>
    <xf numFmtId="164" fontId="7" fillId="0" borderId="0" xfId="5" applyNumberFormat="1" applyFont="1" applyFill="1" applyBorder="1" applyAlignment="1">
      <alignment horizontal="right" vertical="center"/>
    </xf>
    <xf numFmtId="165" fontId="8" fillId="0" borderId="0" xfId="4" applyNumberFormat="1" applyFont="1" applyFill="1" applyBorder="1" applyAlignment="1" applyProtection="1">
      <alignment horizontal="right" vertical="center"/>
    </xf>
    <xf numFmtId="0" fontId="8" fillId="0" borderId="0" xfId="4" applyFont="1" applyFill="1" applyBorder="1" applyAlignment="1" applyProtection="1">
      <alignment horizontal="left" vertical="center"/>
    </xf>
    <xf numFmtId="164" fontId="8" fillId="0" borderId="0" xfId="4" applyNumberFormat="1" applyFont="1" applyFill="1" applyBorder="1" applyAlignment="1" applyProtection="1">
      <alignment horizontal="right" vertical="center"/>
    </xf>
    <xf numFmtId="0" fontId="8" fillId="0" borderId="0" xfId="4" applyFont="1" applyFill="1" applyBorder="1" applyAlignment="1">
      <alignment horizontal="right" vertical="center"/>
    </xf>
    <xf numFmtId="0" fontId="8" fillId="0" borderId="0" xfId="4" applyFont="1" applyFill="1" applyBorder="1" applyAlignment="1">
      <alignment horizontal="left" vertical="center"/>
    </xf>
    <xf numFmtId="164" fontId="8" fillId="0" borderId="0" xfId="4" applyNumberFormat="1" applyFont="1" applyFill="1" applyBorder="1" applyAlignment="1">
      <alignment horizontal="right" vertical="center"/>
    </xf>
    <xf numFmtId="0" fontId="8" fillId="0" borderId="0" xfId="0" applyFont="1" applyFill="1" applyBorder="1" applyAlignment="1" applyProtection="1">
      <alignment horizontal="left" vertical="center"/>
      <protection locked="0"/>
    </xf>
    <xf numFmtId="0" fontId="9" fillId="0" borderId="0" xfId="3" applyFont="1" applyFill="1" applyBorder="1"/>
    <xf numFmtId="0" fontId="10" fillId="0" borderId="3" xfId="4" applyFont="1" applyFill="1" applyBorder="1" applyAlignment="1" applyProtection="1">
      <alignment horizontal="center" vertical="center"/>
    </xf>
    <xf numFmtId="0" fontId="10" fillId="0" borderId="2" xfId="6" applyFont="1" applyFill="1" applyBorder="1" applyAlignment="1" applyProtection="1">
      <alignment horizontal="right" vertical="center"/>
    </xf>
    <xf numFmtId="0" fontId="10" fillId="0" borderId="4" xfId="4" applyFont="1" applyFill="1" applyBorder="1" applyAlignment="1" applyProtection="1">
      <alignment horizontal="center" vertical="center"/>
    </xf>
    <xf numFmtId="0" fontId="10" fillId="0" borderId="0" xfId="4" applyFont="1" applyFill="1" applyBorder="1" applyAlignment="1" applyProtection="1">
      <alignment horizontal="right" vertical="center"/>
    </xf>
    <xf numFmtId="0" fontId="10" fillId="0" borderId="0" xfId="6" applyFont="1" applyFill="1" applyBorder="1" applyAlignment="1" applyProtection="1">
      <alignment horizontal="right" vertical="center"/>
    </xf>
    <xf numFmtId="0" fontId="10" fillId="0" borderId="4" xfId="4" applyFont="1" applyFill="1" applyBorder="1" applyAlignment="1" applyProtection="1">
      <alignment horizontal="left" vertical="center"/>
    </xf>
    <xf numFmtId="165" fontId="10" fillId="0" borderId="0" xfId="4" applyNumberFormat="1" applyFont="1" applyFill="1" applyBorder="1" applyAlignment="1" applyProtection="1">
      <alignment horizontal="right" vertical="center"/>
    </xf>
    <xf numFmtId="0" fontId="5" fillId="0" borderId="4" xfId="4" applyFont="1" applyFill="1" applyBorder="1" applyAlignment="1" applyProtection="1">
      <alignment horizontal="left" vertical="center"/>
    </xf>
    <xf numFmtId="165" fontId="5" fillId="0" borderId="0" xfId="4" applyNumberFormat="1" applyFont="1" applyFill="1" applyBorder="1" applyAlignment="1" applyProtection="1">
      <alignment horizontal="right" vertical="center"/>
    </xf>
    <xf numFmtId="0" fontId="4" fillId="0" borderId="0" xfId="1" quotePrefix="1" applyFont="1" applyFill="1" applyBorder="1" applyAlignment="1">
      <alignment horizontal="left" vertical="center"/>
    </xf>
    <xf numFmtId="0" fontId="3" fillId="0" borderId="0" xfId="2" applyFont="1" applyFill="1" applyBorder="1" applyAlignment="1">
      <alignment horizontal="left" vertical="center"/>
    </xf>
    <xf numFmtId="0" fontId="4" fillId="0" borderId="0" xfId="2" applyFont="1" applyFill="1" applyBorder="1" applyAlignment="1" applyProtection="1">
      <alignment horizontal="left" vertical="center"/>
    </xf>
  </cellXfs>
  <cellStyles count="7">
    <cellStyle name="Normal" xfId="0" builtinId="0"/>
    <cellStyle name="Normal_IEC12002" xfId="1"/>
    <cellStyle name="Normal_IEC12005" xfId="2"/>
    <cellStyle name="Normal_IEC12007" xfId="3"/>
    <cellStyle name="Normal_IEC12009" xfId="4"/>
    <cellStyle name="Normal_IEC12011" xfId="5"/>
    <cellStyle name="Normal_IEC12013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U123"/>
  <sheetViews>
    <sheetView showGridLines="0" showZeros="0" tabSelected="1" zoomScale="120" zoomScaleNormal="120" workbookViewId="0">
      <selection activeCell="B6" sqref="B6"/>
    </sheetView>
  </sheetViews>
  <sheetFormatPr baseColWidth="10" defaultColWidth="9.7109375" defaultRowHeight="9" x14ac:dyDescent="0.2"/>
  <cols>
    <col min="1" max="1" width="2.7109375" style="2" customWidth="1"/>
    <col min="2" max="2" width="28.7109375" style="9" customWidth="1"/>
    <col min="3" max="7" width="7.7109375" style="2" hidden="1" customWidth="1"/>
    <col min="8" max="8" width="6.5703125" style="2" hidden="1" customWidth="1"/>
    <col min="9" max="12" width="6.28515625" style="2" hidden="1" customWidth="1"/>
    <col min="13" max="17" width="6.140625" style="2" customWidth="1"/>
    <col min="18" max="18" width="22.42578125" style="2" customWidth="1"/>
    <col min="19" max="16384" width="9.7109375" style="2"/>
  </cols>
  <sheetData>
    <row r="1" spans="1:17" ht="12" customHeight="1" x14ac:dyDescent="0.2">
      <c r="B1" s="1" t="s">
        <v>105</v>
      </c>
      <c r="M1" s="8"/>
      <c r="N1" s="8"/>
      <c r="O1" s="8"/>
      <c r="P1" s="8"/>
      <c r="Q1" s="8"/>
    </row>
    <row r="2" spans="1:17" ht="12" customHeight="1" x14ac:dyDescent="0.2">
      <c r="B2" s="14" t="s">
        <v>107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17" ht="5.0999999999999996" customHeight="1" x14ac:dyDescent="0.2">
      <c r="B3" s="10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</row>
    <row r="4" spans="1:17" ht="15.95" customHeight="1" x14ac:dyDescent="0.2">
      <c r="B4" s="26" t="s">
        <v>0</v>
      </c>
      <c r="C4" s="27">
        <v>2000</v>
      </c>
      <c r="D4" s="27">
        <v>2001</v>
      </c>
      <c r="E4" s="27">
        <v>2002</v>
      </c>
      <c r="F4" s="27">
        <v>2003</v>
      </c>
      <c r="G4" s="27">
        <v>2004</v>
      </c>
      <c r="H4" s="27">
        <v>2005</v>
      </c>
      <c r="I4" s="27">
        <v>2006</v>
      </c>
      <c r="J4" s="27">
        <v>2007</v>
      </c>
      <c r="K4" s="27">
        <v>2008</v>
      </c>
      <c r="L4" s="27">
        <v>2009</v>
      </c>
      <c r="M4" s="27">
        <v>2010</v>
      </c>
      <c r="N4" s="27">
        <v>2011</v>
      </c>
      <c r="O4" s="27">
        <v>2012</v>
      </c>
      <c r="P4" s="27">
        <v>2013</v>
      </c>
      <c r="Q4" s="27" t="s">
        <v>91</v>
      </c>
    </row>
    <row r="5" spans="1:17" ht="3" customHeight="1" x14ac:dyDescent="0.2">
      <c r="B5" s="28"/>
      <c r="C5" s="29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</row>
    <row r="6" spans="1:17" ht="12" customHeight="1" x14ac:dyDescent="0.2">
      <c r="B6" s="31" t="s">
        <v>1</v>
      </c>
      <c r="C6" s="32">
        <v>270575.97611400002</v>
      </c>
      <c r="D6" s="32">
        <v>289546.06610700005</v>
      </c>
      <c r="E6" s="32">
        <v>305650.71951300011</v>
      </c>
      <c r="F6" s="32">
        <v>309163.88219000009</v>
      </c>
      <c r="G6" s="32">
        <v>306210.77793799998</v>
      </c>
      <c r="H6" s="32">
        <v>319367.50521099987</v>
      </c>
      <c r="I6" s="32">
        <v>313332.28608799999</v>
      </c>
      <c r="J6" s="32">
        <v>329164.77903500007</v>
      </c>
      <c r="K6" s="32">
        <v>345109.27027199982</v>
      </c>
      <c r="L6" s="32">
        <v>302459.11290999985</v>
      </c>
      <c r="M6" s="32">
        <v>261989.60579399994</v>
      </c>
      <c r="N6" s="32">
        <v>230199.08238499996</v>
      </c>
      <c r="O6" s="32">
        <v>249236.15747600002</v>
      </c>
      <c r="P6" s="32">
        <v>266459.21547700005</v>
      </c>
      <c r="Q6" s="32">
        <v>278486.54404400015</v>
      </c>
    </row>
    <row r="7" spans="1:17" ht="13.15" customHeight="1" x14ac:dyDescent="0.2">
      <c r="A7" s="2">
        <v>1</v>
      </c>
      <c r="B7" s="33" t="s">
        <v>61</v>
      </c>
      <c r="C7" s="34">
        <v>20426.734540999998</v>
      </c>
      <c r="D7" s="34">
        <v>23071.329715</v>
      </c>
      <c r="E7" s="34">
        <v>29260.168832000003</v>
      </c>
      <c r="F7" s="34">
        <v>30003.280425999998</v>
      </c>
      <c r="G7" s="34">
        <v>17384.388365999999</v>
      </c>
      <c r="H7" s="34">
        <v>20857.024858000001</v>
      </c>
      <c r="I7" s="34">
        <v>21933.134536000001</v>
      </c>
      <c r="J7" s="34">
        <v>17678.152056999999</v>
      </c>
      <c r="K7" s="34">
        <v>20593.939898000001</v>
      </c>
      <c r="L7" s="34">
        <v>19170.322848</v>
      </c>
      <c r="M7" s="34">
        <v>17528.528194999999</v>
      </c>
      <c r="N7" s="34">
        <v>17605.169948000002</v>
      </c>
      <c r="O7" s="34">
        <v>17779.979080000001</v>
      </c>
      <c r="P7" s="34">
        <v>29645.890820000001</v>
      </c>
      <c r="Q7" s="34">
        <v>30814.018259999997</v>
      </c>
    </row>
    <row r="8" spans="1:17" ht="13.15" customHeight="1" x14ac:dyDescent="0.2">
      <c r="A8" s="2">
        <f>+A7+1</f>
        <v>2</v>
      </c>
      <c r="B8" s="33" t="s">
        <v>37</v>
      </c>
      <c r="C8" s="34">
        <v>2669.3683289999994</v>
      </c>
      <c r="D8" s="34">
        <v>4893.5066429999997</v>
      </c>
      <c r="E8" s="34">
        <v>14266.531800000001</v>
      </c>
      <c r="F8" s="34">
        <v>22129.034023</v>
      </c>
      <c r="G8" s="34">
        <v>21596.167445999999</v>
      </c>
      <c r="H8" s="34">
        <v>23733.641723000001</v>
      </c>
      <c r="I8" s="34">
        <v>25043.444510999994</v>
      </c>
      <c r="J8" s="34">
        <v>29215.257415000004</v>
      </c>
      <c r="K8" s="34">
        <v>26208.680150000004</v>
      </c>
      <c r="L8" s="34">
        <v>23653.858730000004</v>
      </c>
      <c r="M8" s="34">
        <v>22518.490869000001</v>
      </c>
      <c r="N8" s="34">
        <v>20420.579760000001</v>
      </c>
      <c r="O8" s="34">
        <v>24903.441964999998</v>
      </c>
      <c r="P8" s="34">
        <v>28636.952542999999</v>
      </c>
      <c r="Q8" s="34">
        <v>27058.279802000005</v>
      </c>
    </row>
    <row r="9" spans="1:17" ht="13.15" customHeight="1" x14ac:dyDescent="0.2">
      <c r="A9" s="2">
        <f t="shared" ref="A9:A78" si="0">+A8+1</f>
        <v>3</v>
      </c>
      <c r="B9" s="33" t="s">
        <v>58</v>
      </c>
      <c r="C9" s="34">
        <v>51764.984040000003</v>
      </c>
      <c r="D9" s="34">
        <v>76135.436528999999</v>
      </c>
      <c r="E9" s="34">
        <v>69343.610115000018</v>
      </c>
      <c r="F9" s="34">
        <v>54253.670341000005</v>
      </c>
      <c r="G9" s="34">
        <v>60731.139575000001</v>
      </c>
      <c r="H9" s="34">
        <v>62463.050155000004</v>
      </c>
      <c r="I9" s="34">
        <v>65537.293361000004</v>
      </c>
      <c r="J9" s="34">
        <v>85552.025200000004</v>
      </c>
      <c r="K9" s="34">
        <v>91050.688553999993</v>
      </c>
      <c r="L9" s="34">
        <v>63051.155951000008</v>
      </c>
      <c r="M9" s="34">
        <v>48486.565350000012</v>
      </c>
      <c r="N9" s="34">
        <v>28967.274343999998</v>
      </c>
      <c r="O9" s="34">
        <v>32663.958731000002</v>
      </c>
      <c r="P9" s="34">
        <v>33556.559950000003</v>
      </c>
      <c r="Q9" s="34">
        <v>23769.395775000001</v>
      </c>
    </row>
    <row r="10" spans="1:17" ht="13.15" customHeight="1" x14ac:dyDescent="0.2">
      <c r="A10" s="2">
        <f t="shared" si="0"/>
        <v>4</v>
      </c>
      <c r="B10" s="33" t="s">
        <v>38</v>
      </c>
      <c r="C10" s="34">
        <v>14778.786639</v>
      </c>
      <c r="D10" s="34">
        <v>13610.348905000001</v>
      </c>
      <c r="E10" s="34">
        <v>16794.473233000001</v>
      </c>
      <c r="F10" s="34">
        <v>13646.996401</v>
      </c>
      <c r="G10" s="34">
        <v>10493.406720999999</v>
      </c>
      <c r="H10" s="34">
        <v>6882.8130920000003</v>
      </c>
      <c r="I10" s="34">
        <v>7070.0920539999988</v>
      </c>
      <c r="J10" s="34">
        <v>6438.9221669999988</v>
      </c>
      <c r="K10" s="34">
        <v>11559.762906</v>
      </c>
      <c r="L10" s="34">
        <v>20234.572542000002</v>
      </c>
      <c r="M10" s="34">
        <v>21555.818385999999</v>
      </c>
      <c r="N10" s="34">
        <v>16237.185759000002</v>
      </c>
      <c r="O10" s="34">
        <v>16976.193529</v>
      </c>
      <c r="P10" s="34">
        <v>17449.081898999997</v>
      </c>
      <c r="Q10" s="34">
        <v>21998.697175000001</v>
      </c>
    </row>
    <row r="11" spans="1:17" ht="13.15" customHeight="1" x14ac:dyDescent="0.2">
      <c r="A11" s="2">
        <f t="shared" si="0"/>
        <v>5</v>
      </c>
      <c r="B11" s="33" t="s">
        <v>60</v>
      </c>
      <c r="C11" s="34">
        <v>9352.1378580000001</v>
      </c>
      <c r="D11" s="34">
        <v>7651.1275640000003</v>
      </c>
      <c r="E11" s="34">
        <v>6897.6572109999988</v>
      </c>
      <c r="F11" s="34">
        <v>6888.855082</v>
      </c>
      <c r="G11" s="34">
        <v>8182.2762839999987</v>
      </c>
      <c r="H11" s="34">
        <v>8638.0073929999999</v>
      </c>
      <c r="I11" s="34">
        <v>10457.922848999999</v>
      </c>
      <c r="J11" s="34">
        <v>13438.156429999999</v>
      </c>
      <c r="K11" s="34">
        <v>15153.265245000002</v>
      </c>
      <c r="L11" s="34">
        <v>12209.622601999999</v>
      </c>
      <c r="M11" s="34">
        <v>12687.364455999999</v>
      </c>
      <c r="N11" s="34">
        <v>12132.693448999999</v>
      </c>
      <c r="O11" s="34">
        <v>19152.240313999999</v>
      </c>
      <c r="P11" s="34">
        <v>21571.939730999999</v>
      </c>
      <c r="Q11" s="34">
        <v>18287.778206999999</v>
      </c>
    </row>
    <row r="12" spans="1:17" ht="13.15" customHeight="1" x14ac:dyDescent="0.2">
      <c r="A12" s="2">
        <f t="shared" si="0"/>
        <v>6</v>
      </c>
      <c r="B12" s="33" t="s">
        <v>12</v>
      </c>
      <c r="C12" s="34">
        <v>0</v>
      </c>
      <c r="D12" s="34">
        <v>0</v>
      </c>
      <c r="E12" s="34">
        <v>15407.867425999999</v>
      </c>
      <c r="F12" s="34">
        <v>24260.015712</v>
      </c>
      <c r="G12" s="34">
        <v>25245.968973999996</v>
      </c>
      <c r="H12" s="34">
        <v>25058.594708999997</v>
      </c>
      <c r="I12" s="34">
        <v>21603.489600000001</v>
      </c>
      <c r="J12" s="34">
        <v>22015.650897</v>
      </c>
      <c r="K12" s="34">
        <v>24618.302382000002</v>
      </c>
      <c r="L12" s="34">
        <v>12355.636034000003</v>
      </c>
      <c r="M12" s="34">
        <v>18868.153088999999</v>
      </c>
      <c r="N12" s="34">
        <v>15730.643800000002</v>
      </c>
      <c r="O12" s="34">
        <v>12506.810019999999</v>
      </c>
      <c r="P12" s="34">
        <v>13275.870700000001</v>
      </c>
      <c r="Q12" s="34">
        <v>15259.119314000001</v>
      </c>
    </row>
    <row r="13" spans="1:17" ht="13.15" customHeight="1" x14ac:dyDescent="0.2">
      <c r="A13" s="2">
        <f t="shared" si="0"/>
        <v>7</v>
      </c>
      <c r="B13" s="33" t="s">
        <v>63</v>
      </c>
      <c r="C13" s="34">
        <v>26739.032799999997</v>
      </c>
      <c r="D13" s="34">
        <v>29572.699700000001</v>
      </c>
      <c r="E13" s="34">
        <v>35866.640099999997</v>
      </c>
      <c r="F13" s="34">
        <v>39420.300100000008</v>
      </c>
      <c r="G13" s="34">
        <v>38130.986300000004</v>
      </c>
      <c r="H13" s="34">
        <v>40877.53</v>
      </c>
      <c r="I13" s="34">
        <v>19850.261546000002</v>
      </c>
      <c r="J13" s="34">
        <v>14683.543312</v>
      </c>
      <c r="K13" s="34">
        <v>11554.942946000001</v>
      </c>
      <c r="L13" s="34">
        <v>9349.4852099999989</v>
      </c>
      <c r="M13" s="34">
        <v>10159.082129</v>
      </c>
      <c r="N13" s="34">
        <v>10209.384212999999</v>
      </c>
      <c r="O13" s="34">
        <v>9954.3953359999996</v>
      </c>
      <c r="P13" s="34">
        <v>10598.664193000001</v>
      </c>
      <c r="Q13" s="34">
        <v>12540.425424000001</v>
      </c>
    </row>
    <row r="14" spans="1:17" ht="13.15" customHeight="1" x14ac:dyDescent="0.2">
      <c r="A14" s="2">
        <f t="shared" si="0"/>
        <v>8</v>
      </c>
      <c r="B14" s="33" t="s">
        <v>62</v>
      </c>
      <c r="C14" s="34">
        <v>10396.585769999998</v>
      </c>
      <c r="D14" s="34">
        <v>9946.7547500000001</v>
      </c>
      <c r="E14" s="34">
        <v>5574.5063000000009</v>
      </c>
      <c r="F14" s="34">
        <v>12203.46739</v>
      </c>
      <c r="G14" s="34">
        <v>10968.328730000001</v>
      </c>
      <c r="H14" s="34">
        <v>16016.553164000001</v>
      </c>
      <c r="I14" s="34">
        <v>11955.755657000002</v>
      </c>
      <c r="J14" s="34">
        <v>12729.851924999999</v>
      </c>
      <c r="K14" s="34">
        <v>13834.057350000001</v>
      </c>
      <c r="L14" s="34">
        <v>12750.419327999998</v>
      </c>
      <c r="M14" s="34">
        <v>13996.20786</v>
      </c>
      <c r="N14" s="34">
        <v>11687.70882</v>
      </c>
      <c r="O14" s="34">
        <v>12176.22752</v>
      </c>
      <c r="P14" s="34">
        <v>11033.694610000002</v>
      </c>
      <c r="Q14" s="34">
        <v>12188.170301</v>
      </c>
    </row>
    <row r="15" spans="1:17" ht="13.15" customHeight="1" x14ac:dyDescent="0.2">
      <c r="A15" s="2">
        <f t="shared" si="0"/>
        <v>9</v>
      </c>
      <c r="B15" s="33" t="s">
        <v>69</v>
      </c>
      <c r="C15" s="34">
        <v>5130.6038209999997</v>
      </c>
      <c r="D15" s="34">
        <v>4190.3103769999998</v>
      </c>
      <c r="E15" s="34">
        <v>3091.9050340000003</v>
      </c>
      <c r="F15" s="34">
        <v>3475.3612300000004</v>
      </c>
      <c r="G15" s="34">
        <v>4408.9381570000005</v>
      </c>
      <c r="H15" s="34">
        <v>4483.6944730000005</v>
      </c>
      <c r="I15" s="34">
        <v>5467.2313459999996</v>
      </c>
      <c r="J15" s="34">
        <v>5662.1654029999991</v>
      </c>
      <c r="K15" s="34">
        <v>8014.168341999999</v>
      </c>
      <c r="L15" s="34">
        <v>11733.956967000002</v>
      </c>
      <c r="M15" s="34">
        <v>6755.8188140000002</v>
      </c>
      <c r="N15" s="34">
        <v>1363.3713419999999</v>
      </c>
      <c r="O15" s="34">
        <v>782.92434900000001</v>
      </c>
      <c r="P15" s="34">
        <v>3947.6006619999998</v>
      </c>
      <c r="Q15" s="34">
        <v>11645.142939000001</v>
      </c>
    </row>
    <row r="16" spans="1:17" ht="13.15" customHeight="1" x14ac:dyDescent="0.2">
      <c r="A16" s="2">
        <f t="shared" si="0"/>
        <v>10</v>
      </c>
      <c r="B16" s="33" t="s">
        <v>84</v>
      </c>
      <c r="C16" s="34"/>
      <c r="D16" s="34"/>
      <c r="E16" s="34"/>
      <c r="F16" s="34"/>
      <c r="G16" s="34"/>
      <c r="H16" s="34"/>
      <c r="I16" s="34"/>
      <c r="J16" s="34"/>
      <c r="K16" s="34">
        <v>0</v>
      </c>
      <c r="L16" s="34">
        <v>0</v>
      </c>
      <c r="M16" s="34">
        <v>0</v>
      </c>
      <c r="N16" s="34">
        <v>0</v>
      </c>
      <c r="O16" s="34">
        <v>0</v>
      </c>
      <c r="P16" s="34">
        <v>2324.4867999999997</v>
      </c>
      <c r="Q16" s="34">
        <v>11500.480300000001</v>
      </c>
    </row>
    <row r="17" spans="1:17" ht="13.15" customHeight="1" x14ac:dyDescent="0.2">
      <c r="A17" s="2">
        <f t="shared" si="0"/>
        <v>11</v>
      </c>
      <c r="B17" s="33" t="s">
        <v>7</v>
      </c>
      <c r="C17" s="34">
        <v>0</v>
      </c>
      <c r="D17" s="34">
        <v>0</v>
      </c>
      <c r="E17" s="34">
        <v>0</v>
      </c>
      <c r="F17" s="34">
        <v>0</v>
      </c>
      <c r="G17" s="34">
        <v>0</v>
      </c>
      <c r="H17" s="34">
        <v>2537.1384109999999</v>
      </c>
      <c r="I17" s="34">
        <v>6164.3497399999997</v>
      </c>
      <c r="J17" s="34">
        <v>5979.8113180000009</v>
      </c>
      <c r="K17" s="34">
        <v>6971.6206949999996</v>
      </c>
      <c r="L17" s="34">
        <v>5411.0526479999999</v>
      </c>
      <c r="M17" s="34">
        <v>5583.0337879999997</v>
      </c>
      <c r="N17" s="34">
        <v>4147.3602330000003</v>
      </c>
      <c r="O17" s="34">
        <v>7669.0031949999993</v>
      </c>
      <c r="P17" s="34">
        <v>8868.2304060000006</v>
      </c>
      <c r="Q17" s="34">
        <v>11346.466191000001</v>
      </c>
    </row>
    <row r="18" spans="1:17" ht="13.15" customHeight="1" x14ac:dyDescent="0.2">
      <c r="A18" s="2">
        <f t="shared" si="0"/>
        <v>12</v>
      </c>
      <c r="B18" s="33" t="s">
        <v>64</v>
      </c>
      <c r="C18" s="34">
        <v>23332.288</v>
      </c>
      <c r="D18" s="34">
        <v>21815.617999999999</v>
      </c>
      <c r="E18" s="34">
        <v>20978.864999999998</v>
      </c>
      <c r="F18" s="34">
        <v>20487.118000000002</v>
      </c>
      <c r="G18" s="34">
        <v>15621.266</v>
      </c>
      <c r="H18" s="34">
        <v>17250.179899999999</v>
      </c>
      <c r="I18" s="34">
        <v>15087.562000000002</v>
      </c>
      <c r="J18" s="34">
        <v>12203.811000000002</v>
      </c>
      <c r="K18" s="34">
        <v>14124.4146</v>
      </c>
      <c r="L18" s="34">
        <v>15540.001499999998</v>
      </c>
      <c r="M18" s="34">
        <v>12541.648700000002</v>
      </c>
      <c r="N18" s="34">
        <v>11470.224099999999</v>
      </c>
      <c r="O18" s="34">
        <v>9552.5780999999988</v>
      </c>
      <c r="P18" s="34">
        <v>8597.3853999999992</v>
      </c>
      <c r="Q18" s="34">
        <v>8521.8780000000006</v>
      </c>
    </row>
    <row r="19" spans="1:17" ht="13.15" customHeight="1" x14ac:dyDescent="0.2">
      <c r="A19" s="2">
        <f t="shared" si="0"/>
        <v>13</v>
      </c>
      <c r="B19" s="33" t="s">
        <v>87</v>
      </c>
      <c r="C19" s="34">
        <v>0</v>
      </c>
      <c r="D19" s="34">
        <v>0</v>
      </c>
      <c r="E19" s="34">
        <v>0</v>
      </c>
      <c r="F19" s="34">
        <v>0</v>
      </c>
      <c r="G19" s="34">
        <v>0</v>
      </c>
      <c r="H19" s="34">
        <v>0</v>
      </c>
      <c r="I19" s="34">
        <v>0</v>
      </c>
      <c r="J19" s="34">
        <v>0</v>
      </c>
      <c r="K19" s="34">
        <v>0</v>
      </c>
      <c r="L19" s="34">
        <v>0</v>
      </c>
      <c r="M19" s="34">
        <v>0</v>
      </c>
      <c r="N19" s="34">
        <v>0</v>
      </c>
      <c r="O19" s="34">
        <v>5423.7615489999998</v>
      </c>
      <c r="P19" s="34">
        <v>7540.1182150000004</v>
      </c>
      <c r="Q19" s="34">
        <v>7883.3561850000006</v>
      </c>
    </row>
    <row r="20" spans="1:17" ht="13.15" customHeight="1" x14ac:dyDescent="0.2">
      <c r="A20" s="2">
        <f t="shared" si="0"/>
        <v>14</v>
      </c>
      <c r="B20" s="33" t="s">
        <v>28</v>
      </c>
      <c r="C20" s="34">
        <v>0</v>
      </c>
      <c r="D20" s="34">
        <v>0</v>
      </c>
      <c r="E20" s="34">
        <v>0</v>
      </c>
      <c r="F20" s="34">
        <v>0</v>
      </c>
      <c r="G20" s="34">
        <v>0</v>
      </c>
      <c r="H20" s="34">
        <v>0</v>
      </c>
      <c r="I20" s="34">
        <v>0</v>
      </c>
      <c r="J20" s="34">
        <v>0</v>
      </c>
      <c r="K20" s="34">
        <v>0</v>
      </c>
      <c r="L20" s="34">
        <v>0</v>
      </c>
      <c r="M20" s="34">
        <v>0</v>
      </c>
      <c r="N20" s="34">
        <v>18750.846284000003</v>
      </c>
      <c r="O20" s="34">
        <v>20329.990231</v>
      </c>
      <c r="P20" s="34">
        <v>9345.921065999999</v>
      </c>
      <c r="Q20" s="34">
        <v>7419.3965349999989</v>
      </c>
    </row>
    <row r="21" spans="1:17" ht="13.15" customHeight="1" x14ac:dyDescent="0.2">
      <c r="A21" s="2">
        <f t="shared" si="0"/>
        <v>15</v>
      </c>
      <c r="B21" s="33" t="s">
        <v>8</v>
      </c>
      <c r="C21" s="34">
        <v>0</v>
      </c>
      <c r="D21" s="34">
        <v>0</v>
      </c>
      <c r="E21" s="34">
        <v>0</v>
      </c>
      <c r="F21" s="34">
        <v>0</v>
      </c>
      <c r="G21" s="34">
        <v>0</v>
      </c>
      <c r="H21" s="34">
        <v>0</v>
      </c>
      <c r="I21" s="34">
        <v>274.68092999999999</v>
      </c>
      <c r="J21" s="34">
        <v>3848.0537059999997</v>
      </c>
      <c r="K21" s="34">
        <v>7589.5993580000004</v>
      </c>
      <c r="L21" s="34">
        <v>11562.603157</v>
      </c>
      <c r="M21" s="34">
        <v>9975.1904539999996</v>
      </c>
      <c r="N21" s="34">
        <v>9008.1383000000005</v>
      </c>
      <c r="O21" s="34">
        <v>8172.591335000001</v>
      </c>
      <c r="P21" s="34">
        <v>8118.2822889999998</v>
      </c>
      <c r="Q21" s="34">
        <v>7371.0804629999993</v>
      </c>
    </row>
    <row r="22" spans="1:17" ht="13.15" customHeight="1" x14ac:dyDescent="0.2">
      <c r="A22" s="2">
        <f t="shared" si="0"/>
        <v>16</v>
      </c>
      <c r="B22" s="33" t="s">
        <v>66</v>
      </c>
      <c r="C22" s="34">
        <v>4661.2715289999996</v>
      </c>
      <c r="D22" s="34">
        <v>7262.6391469999999</v>
      </c>
      <c r="E22" s="34">
        <v>8684.066463000001</v>
      </c>
      <c r="F22" s="34">
        <v>7111.1627799999997</v>
      </c>
      <c r="G22" s="34">
        <v>6362.7841990000006</v>
      </c>
      <c r="H22" s="34">
        <v>5707.1344609999996</v>
      </c>
      <c r="I22" s="34">
        <v>6105.1517999999996</v>
      </c>
      <c r="J22" s="34">
        <v>4490.7546769999999</v>
      </c>
      <c r="K22" s="34">
        <v>4264.9745309999998</v>
      </c>
      <c r="L22" s="34">
        <v>3970.8941300000001</v>
      </c>
      <c r="M22" s="34">
        <v>3832.4313419999999</v>
      </c>
      <c r="N22" s="34">
        <v>4971.0797270000003</v>
      </c>
      <c r="O22" s="34">
        <v>4493.4830529999999</v>
      </c>
      <c r="P22" s="34">
        <v>4682.7952810000006</v>
      </c>
      <c r="Q22" s="34">
        <v>6310.8016859999998</v>
      </c>
    </row>
    <row r="23" spans="1:17" ht="13.15" customHeight="1" x14ac:dyDescent="0.2">
      <c r="A23" s="2">
        <f t="shared" si="0"/>
        <v>17</v>
      </c>
      <c r="B23" s="33" t="s">
        <v>65</v>
      </c>
      <c r="C23" s="34">
        <v>0</v>
      </c>
      <c r="D23" s="34">
        <v>0</v>
      </c>
      <c r="E23" s="34">
        <v>0</v>
      </c>
      <c r="F23" s="34">
        <v>0</v>
      </c>
      <c r="G23" s="34">
        <v>2008.1626230000002</v>
      </c>
      <c r="H23" s="34">
        <v>7248.319762000001</v>
      </c>
      <c r="I23" s="34">
        <v>7331.5472570000002</v>
      </c>
      <c r="J23" s="34">
        <v>7241.6501290000006</v>
      </c>
      <c r="K23" s="34">
        <v>7924.3847150000011</v>
      </c>
      <c r="L23" s="34">
        <v>7066.808939999999</v>
      </c>
      <c r="M23" s="34">
        <v>6282.3238089999995</v>
      </c>
      <c r="N23" s="34">
        <v>4082.6974289999998</v>
      </c>
      <c r="O23" s="34">
        <v>4748.402889</v>
      </c>
      <c r="P23" s="34">
        <v>5012.2352790000004</v>
      </c>
      <c r="Q23" s="34">
        <v>6234.7233190000006</v>
      </c>
    </row>
    <row r="24" spans="1:17" ht="13.15" customHeight="1" x14ac:dyDescent="0.2">
      <c r="A24" s="2">
        <f t="shared" si="0"/>
        <v>18</v>
      </c>
      <c r="B24" s="33" t="s">
        <v>67</v>
      </c>
      <c r="C24" s="34">
        <v>0</v>
      </c>
      <c r="D24" s="34">
        <v>0</v>
      </c>
      <c r="E24" s="34">
        <v>2439.5927000000001</v>
      </c>
      <c r="F24" s="34">
        <v>5887.5077700000002</v>
      </c>
      <c r="G24" s="34">
        <v>1402.43058</v>
      </c>
      <c r="H24" s="34">
        <v>454.45370000000003</v>
      </c>
      <c r="I24" s="34">
        <v>3938.3686000000002</v>
      </c>
      <c r="J24" s="34">
        <v>4393.9724000000006</v>
      </c>
      <c r="K24" s="34">
        <v>5733.7340999999997</v>
      </c>
      <c r="L24" s="34">
        <v>13214.185800000001</v>
      </c>
      <c r="M24" s="34">
        <v>6095.3345999999992</v>
      </c>
      <c r="N24" s="34">
        <v>2069.1911</v>
      </c>
      <c r="O24" s="34">
        <v>2831.2782999999999</v>
      </c>
      <c r="P24" s="34">
        <v>4031.7458999999994</v>
      </c>
      <c r="Q24" s="34">
        <v>5859.3234000000002</v>
      </c>
    </row>
    <row r="25" spans="1:17" ht="13.15" customHeight="1" x14ac:dyDescent="0.2">
      <c r="A25" s="2">
        <f t="shared" si="0"/>
        <v>19</v>
      </c>
      <c r="B25" s="33" t="s">
        <v>3</v>
      </c>
      <c r="C25" s="34">
        <v>4229.6381720000008</v>
      </c>
      <c r="D25" s="34">
        <v>4783.947889</v>
      </c>
      <c r="E25" s="34">
        <v>5441.3881079999992</v>
      </c>
      <c r="F25" s="34">
        <v>6572.3293570000005</v>
      </c>
      <c r="G25" s="34">
        <v>7209.7526440000001</v>
      </c>
      <c r="H25" s="34">
        <v>6636.6153469999999</v>
      </c>
      <c r="I25" s="34">
        <v>7050.8455760000006</v>
      </c>
      <c r="J25" s="34">
        <v>5271.9936799999996</v>
      </c>
      <c r="K25" s="34">
        <v>4147.1726170000002</v>
      </c>
      <c r="L25" s="34">
        <v>5194.585145</v>
      </c>
      <c r="M25" s="34">
        <v>4109.344932</v>
      </c>
      <c r="N25" s="34">
        <v>4237.4477769999994</v>
      </c>
      <c r="O25" s="34">
        <v>3525.8804859999996</v>
      </c>
      <c r="P25" s="34">
        <v>3584.0776469999996</v>
      </c>
      <c r="Q25" s="34">
        <v>4323.778714</v>
      </c>
    </row>
    <row r="26" spans="1:17" ht="13.15" customHeight="1" x14ac:dyDescent="0.2">
      <c r="A26" s="2">
        <f t="shared" si="0"/>
        <v>20</v>
      </c>
      <c r="B26" s="33" t="s">
        <v>30</v>
      </c>
      <c r="C26" s="34">
        <v>0</v>
      </c>
      <c r="D26" s="34">
        <v>0</v>
      </c>
      <c r="E26" s="34">
        <v>0</v>
      </c>
      <c r="F26" s="34">
        <v>0</v>
      </c>
      <c r="G26" s="34">
        <v>0</v>
      </c>
      <c r="H26" s="34">
        <v>0</v>
      </c>
      <c r="I26" s="34"/>
      <c r="J26" s="34"/>
      <c r="K26" s="34"/>
      <c r="L26" s="34"/>
      <c r="M26" s="34">
        <v>1785.35761</v>
      </c>
      <c r="N26" s="34" t="s">
        <v>6</v>
      </c>
      <c r="O26" s="34" t="s">
        <v>6</v>
      </c>
      <c r="P26" s="34" t="s">
        <v>6</v>
      </c>
      <c r="Q26" s="34">
        <v>4157.5898230000003</v>
      </c>
    </row>
    <row r="27" spans="1:17" ht="13.15" customHeight="1" x14ac:dyDescent="0.2">
      <c r="A27" s="2">
        <f t="shared" si="0"/>
        <v>21</v>
      </c>
      <c r="B27" s="33" t="s">
        <v>92</v>
      </c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 t="s">
        <v>6</v>
      </c>
      <c r="N27" s="34" t="s">
        <v>6</v>
      </c>
      <c r="O27" s="34" t="s">
        <v>6</v>
      </c>
      <c r="P27" s="34" t="s">
        <v>6</v>
      </c>
      <c r="Q27" s="34">
        <v>2748.36436</v>
      </c>
    </row>
    <row r="28" spans="1:17" ht="13.15" customHeight="1" x14ac:dyDescent="0.2">
      <c r="A28" s="2">
        <f t="shared" si="0"/>
        <v>22</v>
      </c>
      <c r="B28" s="33" t="s">
        <v>39</v>
      </c>
      <c r="C28" s="34">
        <v>18202.894301</v>
      </c>
      <c r="D28" s="34">
        <v>18416.252635000001</v>
      </c>
      <c r="E28" s="34">
        <v>21383.995299999999</v>
      </c>
      <c r="F28" s="34">
        <v>23207.7592</v>
      </c>
      <c r="G28" s="34">
        <v>28840.128000000001</v>
      </c>
      <c r="H28" s="34">
        <v>28482.134000000002</v>
      </c>
      <c r="I28" s="34">
        <v>36507.702799999992</v>
      </c>
      <c r="J28" s="34">
        <v>38653.1806</v>
      </c>
      <c r="K28" s="34">
        <v>31506.074400000001</v>
      </c>
      <c r="L28" s="34">
        <v>24727.323799999998</v>
      </c>
      <c r="M28" s="34">
        <v>13435.0682</v>
      </c>
      <c r="N28" s="34">
        <v>11074.4138</v>
      </c>
      <c r="O28" s="34">
        <v>13482.4372</v>
      </c>
      <c r="P28" s="34">
        <v>10801.016899999999</v>
      </c>
      <c r="Q28" s="34">
        <v>2511.5484999999999</v>
      </c>
    </row>
    <row r="29" spans="1:17" ht="13.15" customHeight="1" x14ac:dyDescent="0.2">
      <c r="A29" s="2">
        <f t="shared" si="0"/>
        <v>23</v>
      </c>
      <c r="B29" s="33" t="s">
        <v>89</v>
      </c>
      <c r="C29" s="34">
        <v>0</v>
      </c>
      <c r="D29" s="34">
        <v>0</v>
      </c>
      <c r="E29" s="34">
        <v>0</v>
      </c>
      <c r="F29" s="34">
        <v>0</v>
      </c>
      <c r="G29" s="34">
        <v>0</v>
      </c>
      <c r="H29" s="34">
        <v>0</v>
      </c>
      <c r="I29" s="34">
        <v>0</v>
      </c>
      <c r="J29" s="34">
        <v>0</v>
      </c>
      <c r="K29" s="34">
        <v>0</v>
      </c>
      <c r="L29" s="34">
        <v>820.91614900000002</v>
      </c>
      <c r="M29" s="34">
        <v>663.19846099999995</v>
      </c>
      <c r="N29" s="34">
        <v>859.94221600000014</v>
      </c>
      <c r="O29" s="34">
        <v>1257.5219509999997</v>
      </c>
      <c r="P29" s="34">
        <v>1225.624018</v>
      </c>
      <c r="Q29" s="34">
        <v>2280.1179320000001</v>
      </c>
    </row>
    <row r="30" spans="1:17" ht="13.15" customHeight="1" x14ac:dyDescent="0.2">
      <c r="A30" s="2">
        <f t="shared" si="0"/>
        <v>24</v>
      </c>
      <c r="B30" s="33" t="s">
        <v>88</v>
      </c>
      <c r="C30" s="34">
        <v>0</v>
      </c>
      <c r="D30" s="34">
        <v>0</v>
      </c>
      <c r="E30" s="34">
        <v>0</v>
      </c>
      <c r="F30" s="34">
        <v>0</v>
      </c>
      <c r="G30" s="34">
        <v>0</v>
      </c>
      <c r="H30" s="34">
        <v>0</v>
      </c>
      <c r="I30" s="34">
        <v>0</v>
      </c>
      <c r="J30" s="34">
        <v>0</v>
      </c>
      <c r="K30" s="34">
        <v>0</v>
      </c>
      <c r="L30" s="34">
        <v>0</v>
      </c>
      <c r="M30" s="34">
        <v>524.84175300000004</v>
      </c>
      <c r="N30" s="34">
        <v>810.63551200000006</v>
      </c>
      <c r="O30" s="34">
        <v>0</v>
      </c>
      <c r="P30" s="34">
        <v>2890.1756370000003</v>
      </c>
      <c r="Q30" s="34">
        <v>2007.7880519999999</v>
      </c>
    </row>
    <row r="31" spans="1:17" ht="13.15" customHeight="1" x14ac:dyDescent="0.2">
      <c r="A31" s="2">
        <f t="shared" si="0"/>
        <v>25</v>
      </c>
      <c r="B31" s="33" t="s">
        <v>82</v>
      </c>
      <c r="C31" s="34">
        <v>0</v>
      </c>
      <c r="D31" s="34">
        <v>0</v>
      </c>
      <c r="E31" s="34">
        <v>0</v>
      </c>
      <c r="F31" s="34">
        <v>0</v>
      </c>
      <c r="G31" s="34">
        <v>0</v>
      </c>
      <c r="H31" s="34">
        <v>0</v>
      </c>
      <c r="I31" s="34">
        <v>0</v>
      </c>
      <c r="J31" s="34">
        <v>255.678967</v>
      </c>
      <c r="K31" s="34">
        <v>1111.59563</v>
      </c>
      <c r="L31" s="34">
        <v>1522.6177290000001</v>
      </c>
      <c r="M31" s="34">
        <v>1584.8424670000002</v>
      </c>
      <c r="N31" s="34">
        <v>2196.6397859999997</v>
      </c>
      <c r="O31" s="34">
        <v>2449.8949230000003</v>
      </c>
      <c r="P31" s="34">
        <v>2080.532573</v>
      </c>
      <c r="Q31" s="34">
        <v>1968.0406160000002</v>
      </c>
    </row>
    <row r="32" spans="1:17" ht="13.15" customHeight="1" x14ac:dyDescent="0.2">
      <c r="A32" s="2">
        <f t="shared" si="0"/>
        <v>26</v>
      </c>
      <c r="B32" s="33" t="s">
        <v>13</v>
      </c>
      <c r="C32" s="34">
        <v>1327.0482890000001</v>
      </c>
      <c r="D32" s="34">
        <v>1569.7496080000001</v>
      </c>
      <c r="E32" s="34">
        <v>1715.246245</v>
      </c>
      <c r="F32" s="34">
        <v>2028.4912979999999</v>
      </c>
      <c r="G32" s="34">
        <v>1035.650455</v>
      </c>
      <c r="H32" s="34">
        <v>877.850414</v>
      </c>
      <c r="I32" s="34">
        <v>790.12777100000005</v>
      </c>
      <c r="J32" s="34">
        <v>774.41163700000004</v>
      </c>
      <c r="K32" s="34">
        <v>861.64254500000015</v>
      </c>
      <c r="L32" s="34">
        <v>1167.4852240000002</v>
      </c>
      <c r="M32" s="34">
        <v>1088.1951060000001</v>
      </c>
      <c r="N32" s="34">
        <v>1898.5687819999998</v>
      </c>
      <c r="O32" s="34">
        <v>2218.5269689999996</v>
      </c>
      <c r="P32" s="34">
        <v>1254.8088749999999</v>
      </c>
      <c r="Q32" s="34">
        <v>1911.3490229999998</v>
      </c>
    </row>
    <row r="33" spans="1:17" ht="13.15" customHeight="1" x14ac:dyDescent="0.2">
      <c r="A33" s="2">
        <f t="shared" si="0"/>
        <v>27</v>
      </c>
      <c r="B33" s="33" t="s">
        <v>86</v>
      </c>
      <c r="C33" s="34">
        <v>9204.0105079999976</v>
      </c>
      <c r="D33" s="34">
        <v>8777.8954400000002</v>
      </c>
      <c r="E33" s="34">
        <v>6878.7185189999991</v>
      </c>
      <c r="F33" s="34">
        <v>4845.4704040000006</v>
      </c>
      <c r="G33" s="34">
        <v>4218.1989700000004</v>
      </c>
      <c r="H33" s="34">
        <v>3165.8958619999999</v>
      </c>
      <c r="I33" s="34">
        <v>10851.543862</v>
      </c>
      <c r="J33" s="34">
        <v>10789.866802</v>
      </c>
      <c r="K33" s="34">
        <v>10251.564592000002</v>
      </c>
      <c r="L33" s="34">
        <v>9028.4455789999993</v>
      </c>
      <c r="M33" s="34">
        <v>6146.1284479999995</v>
      </c>
      <c r="N33" s="34">
        <v>8313.2212039999995</v>
      </c>
      <c r="O33" s="34">
        <v>2679.0710119999999</v>
      </c>
      <c r="P33" s="34">
        <v>2123.3728430000001</v>
      </c>
      <c r="Q33" s="34">
        <v>1666.0710479999998</v>
      </c>
    </row>
    <row r="34" spans="1:17" ht="13.15" customHeight="1" x14ac:dyDescent="0.2">
      <c r="A34" s="2">
        <f t="shared" si="0"/>
        <v>28</v>
      </c>
      <c r="B34" s="33" t="s">
        <v>81</v>
      </c>
      <c r="C34" s="34">
        <v>0</v>
      </c>
      <c r="D34" s="34">
        <v>0</v>
      </c>
      <c r="E34" s="34">
        <v>0</v>
      </c>
      <c r="F34" s="34">
        <v>0</v>
      </c>
      <c r="G34" s="34">
        <v>3670.3376680000001</v>
      </c>
      <c r="H34" s="34">
        <v>3998.821281</v>
      </c>
      <c r="I34" s="34">
        <v>2403.7455270000005</v>
      </c>
      <c r="J34" s="34">
        <v>3089.4241890000003</v>
      </c>
      <c r="K34" s="34">
        <v>1931.2203260000001</v>
      </c>
      <c r="L34" s="34">
        <v>2087.5467840000001</v>
      </c>
      <c r="M34" s="34">
        <v>2183.758366</v>
      </c>
      <c r="N34" s="34">
        <v>1779.1017879999999</v>
      </c>
      <c r="O34" s="34">
        <v>1682.2281269999996</v>
      </c>
      <c r="P34" s="34">
        <v>1568.3132920000003</v>
      </c>
      <c r="Q34" s="34">
        <v>1527.3982300000002</v>
      </c>
    </row>
    <row r="35" spans="1:17" ht="13.15" customHeight="1" x14ac:dyDescent="0.2">
      <c r="A35" s="2">
        <f t="shared" si="0"/>
        <v>29</v>
      </c>
      <c r="B35" s="33" t="s">
        <v>68</v>
      </c>
      <c r="C35" s="34">
        <v>0</v>
      </c>
      <c r="D35" s="34">
        <v>0</v>
      </c>
      <c r="E35" s="34">
        <v>0</v>
      </c>
      <c r="F35" s="34">
        <v>0</v>
      </c>
      <c r="G35" s="34">
        <v>812.42787399999997</v>
      </c>
      <c r="H35" s="34">
        <v>781.78764000000001</v>
      </c>
      <c r="I35" s="34">
        <v>765.76446499999997</v>
      </c>
      <c r="J35" s="34">
        <v>906.31427999999994</v>
      </c>
      <c r="K35" s="34">
        <v>1181.4937200000002</v>
      </c>
      <c r="L35" s="34">
        <v>2245.5775940000003</v>
      </c>
      <c r="M35" s="34">
        <v>2552.919343</v>
      </c>
      <c r="N35" s="34">
        <v>1063.1854070000002</v>
      </c>
      <c r="O35" s="34">
        <v>1221.62499</v>
      </c>
      <c r="P35" s="34">
        <v>1223.9810649999999</v>
      </c>
      <c r="Q35" s="34">
        <v>1375.090825</v>
      </c>
    </row>
    <row r="36" spans="1:17" ht="13.15" customHeight="1" x14ac:dyDescent="0.2">
      <c r="A36" s="2">
        <f t="shared" si="0"/>
        <v>30</v>
      </c>
      <c r="B36" s="33" t="s">
        <v>75</v>
      </c>
      <c r="C36" s="34">
        <v>1807.0586919999998</v>
      </c>
      <c r="D36" s="34">
        <v>1676.6602760000001</v>
      </c>
      <c r="E36" s="34">
        <v>1310.5156739999998</v>
      </c>
      <c r="F36" s="34">
        <v>1466.7821739999999</v>
      </c>
      <c r="G36" s="34">
        <v>1744.9694810000001</v>
      </c>
      <c r="H36" s="34">
        <v>1736.3057249999997</v>
      </c>
      <c r="I36" s="34">
        <v>1605.4651289999999</v>
      </c>
      <c r="J36" s="34">
        <v>2042.2848459999998</v>
      </c>
      <c r="K36" s="34">
        <v>2651.4360929999998</v>
      </c>
      <c r="L36" s="34">
        <v>3488.6773089999997</v>
      </c>
      <c r="M36" s="34">
        <v>3370.2805399999997</v>
      </c>
      <c r="N36" s="34">
        <v>1971.1592470000001</v>
      </c>
      <c r="O36" s="34">
        <v>1888.833097</v>
      </c>
      <c r="P36" s="34">
        <v>2283.8816820000002</v>
      </c>
      <c r="Q36" s="34">
        <v>1188.9392919999998</v>
      </c>
    </row>
    <row r="37" spans="1:17" ht="13.15" customHeight="1" x14ac:dyDescent="0.2">
      <c r="A37" s="2">
        <f t="shared" si="0"/>
        <v>31</v>
      </c>
      <c r="B37" s="33" t="s">
        <v>11</v>
      </c>
      <c r="C37" s="34">
        <v>360.68</v>
      </c>
      <c r="D37" s="34">
        <v>621.5</v>
      </c>
      <c r="E37" s="34">
        <v>570.42999999999995</v>
      </c>
      <c r="F37" s="34">
        <v>548.84171000000003</v>
      </c>
      <c r="G37" s="34">
        <v>451.6006000000001</v>
      </c>
      <c r="H37" s="34">
        <v>775.20040000000006</v>
      </c>
      <c r="I37" s="34">
        <v>1245.4302</v>
      </c>
      <c r="J37" s="34">
        <v>1022.7458519999999</v>
      </c>
      <c r="K37" s="34">
        <v>1254.028131</v>
      </c>
      <c r="L37" s="34">
        <v>1207.752718</v>
      </c>
      <c r="M37" s="34">
        <v>906.45451500000001</v>
      </c>
      <c r="N37" s="34">
        <v>724.53176499999995</v>
      </c>
      <c r="O37" s="34">
        <v>715.76946700000008</v>
      </c>
      <c r="P37" s="34">
        <v>779.47363600000006</v>
      </c>
      <c r="Q37" s="34">
        <v>1030.761262</v>
      </c>
    </row>
    <row r="38" spans="1:17" ht="13.15" customHeight="1" x14ac:dyDescent="0.2">
      <c r="A38" s="2">
        <f t="shared" si="0"/>
        <v>32</v>
      </c>
      <c r="B38" s="33" t="s">
        <v>80</v>
      </c>
      <c r="C38" s="34">
        <v>2270.389459</v>
      </c>
      <c r="D38" s="34">
        <v>2879.9633570000001</v>
      </c>
      <c r="E38" s="34">
        <v>2010.9281099999996</v>
      </c>
      <c r="F38" s="34">
        <v>2704.3160460000004</v>
      </c>
      <c r="G38" s="34">
        <v>2174.6696280000001</v>
      </c>
      <c r="H38" s="34">
        <v>1435.1310520000002</v>
      </c>
      <c r="I38" s="34">
        <v>1654.0927810000003</v>
      </c>
      <c r="J38" s="34">
        <v>2379.996087</v>
      </c>
      <c r="K38" s="34">
        <v>3051.5783680000004</v>
      </c>
      <c r="L38" s="34">
        <v>2323.7169349999995</v>
      </c>
      <c r="M38" s="34">
        <v>1788.7467160000003</v>
      </c>
      <c r="N38" s="34">
        <v>1490.1963130000001</v>
      </c>
      <c r="O38" s="34">
        <v>1992.0330639999997</v>
      </c>
      <c r="P38" s="34">
        <v>2169.754805</v>
      </c>
      <c r="Q38" s="34">
        <v>852.22592199999997</v>
      </c>
    </row>
    <row r="39" spans="1:17" ht="13.15" customHeight="1" x14ac:dyDescent="0.2">
      <c r="A39" s="2">
        <f t="shared" si="0"/>
        <v>33</v>
      </c>
      <c r="B39" s="33" t="s">
        <v>76</v>
      </c>
      <c r="C39" s="34">
        <v>1628.7147520000003</v>
      </c>
      <c r="D39" s="34">
        <v>1071.0730040000001</v>
      </c>
      <c r="E39" s="34">
        <v>806.46271499999989</v>
      </c>
      <c r="F39" s="34">
        <v>1506.1999920000001</v>
      </c>
      <c r="G39" s="34">
        <v>1743.1016869999996</v>
      </c>
      <c r="H39" s="34">
        <v>1497.2208540000001</v>
      </c>
      <c r="I39" s="34">
        <v>987.39832299999989</v>
      </c>
      <c r="J39" s="34">
        <v>1491.5721000000003</v>
      </c>
      <c r="K39" s="34">
        <v>3342.851224</v>
      </c>
      <c r="L39" s="34">
        <v>1324.6000579999998</v>
      </c>
      <c r="M39" s="34">
        <v>610.09688599999993</v>
      </c>
      <c r="N39" s="34">
        <v>1292.447265</v>
      </c>
      <c r="O39" s="34">
        <v>1859.6133869999999</v>
      </c>
      <c r="P39" s="34">
        <v>511.10343900000004</v>
      </c>
      <c r="Q39" s="34">
        <v>660.81991399999993</v>
      </c>
    </row>
    <row r="40" spans="1:17" ht="13.15" customHeight="1" x14ac:dyDescent="0.2">
      <c r="A40" s="2">
        <f t="shared" si="0"/>
        <v>34</v>
      </c>
      <c r="B40" s="33" t="s">
        <v>41</v>
      </c>
      <c r="C40" s="34">
        <v>0</v>
      </c>
      <c r="D40" s="34">
        <v>0</v>
      </c>
      <c r="E40" s="34">
        <v>0</v>
      </c>
      <c r="F40" s="34">
        <v>0</v>
      </c>
      <c r="G40" s="34">
        <v>0</v>
      </c>
      <c r="H40" s="34">
        <v>0</v>
      </c>
      <c r="I40" s="34">
        <v>0</v>
      </c>
      <c r="J40" s="34">
        <v>0</v>
      </c>
      <c r="K40" s="34">
        <v>0</v>
      </c>
      <c r="L40" s="34">
        <v>0</v>
      </c>
      <c r="M40" s="34">
        <v>0</v>
      </c>
      <c r="N40" s="34">
        <v>0</v>
      </c>
      <c r="O40" s="34">
        <v>13.145759999999999</v>
      </c>
      <c r="P40" s="34">
        <v>635.46580999999992</v>
      </c>
      <c r="Q40" s="34">
        <v>476.13700899999998</v>
      </c>
    </row>
    <row r="41" spans="1:17" ht="13.15" customHeight="1" x14ac:dyDescent="0.2">
      <c r="A41" s="2">
        <f t="shared" si="0"/>
        <v>35</v>
      </c>
      <c r="B41" s="33" t="s">
        <v>93</v>
      </c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 t="s">
        <v>6</v>
      </c>
      <c r="N41" s="34" t="s">
        <v>6</v>
      </c>
      <c r="O41" s="34" t="s">
        <v>6</v>
      </c>
      <c r="P41" s="34">
        <v>144.083249</v>
      </c>
      <c r="Q41" s="34">
        <v>405.21149700000001</v>
      </c>
    </row>
    <row r="42" spans="1:17" ht="12" hidden="1" customHeight="1" x14ac:dyDescent="0.2">
      <c r="A42" s="2">
        <f t="shared" si="0"/>
        <v>36</v>
      </c>
      <c r="B42" s="33" t="s">
        <v>85</v>
      </c>
      <c r="C42" s="34">
        <v>0</v>
      </c>
      <c r="D42" s="34">
        <v>0</v>
      </c>
      <c r="E42" s="34">
        <v>0</v>
      </c>
      <c r="F42" s="34">
        <v>0</v>
      </c>
      <c r="G42" s="34">
        <v>0</v>
      </c>
      <c r="H42" s="34">
        <v>0</v>
      </c>
      <c r="I42" s="34">
        <v>0</v>
      </c>
      <c r="J42" s="34">
        <v>0</v>
      </c>
      <c r="K42" s="34">
        <v>0</v>
      </c>
      <c r="L42" s="34">
        <v>0</v>
      </c>
      <c r="M42" s="34">
        <v>0</v>
      </c>
      <c r="N42" s="34">
        <v>0</v>
      </c>
      <c r="O42" s="34">
        <v>0</v>
      </c>
      <c r="P42" s="34">
        <v>1336.6759970000001</v>
      </c>
      <c r="Q42" s="34">
        <v>380.42373399999997</v>
      </c>
    </row>
    <row r="43" spans="1:17" ht="12" hidden="1" customHeight="1" x14ac:dyDescent="0.2">
      <c r="A43" s="2">
        <f t="shared" si="0"/>
        <v>37</v>
      </c>
      <c r="B43" s="33" t="s">
        <v>98</v>
      </c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>
        <v>300.230594</v>
      </c>
    </row>
    <row r="44" spans="1:17" ht="12" hidden="1" customHeight="1" x14ac:dyDescent="0.2">
      <c r="A44" s="2">
        <f t="shared" si="0"/>
        <v>38</v>
      </c>
      <c r="B44" s="33" t="s">
        <v>15</v>
      </c>
      <c r="C44" s="34">
        <v>41.33</v>
      </c>
      <c r="D44" s="34">
        <v>0</v>
      </c>
      <c r="E44" s="34">
        <v>0</v>
      </c>
      <c r="F44" s="34">
        <v>0</v>
      </c>
      <c r="G44" s="34">
        <v>0</v>
      </c>
      <c r="H44" s="34">
        <v>0</v>
      </c>
      <c r="I44" s="34">
        <v>0</v>
      </c>
      <c r="J44" s="34">
        <v>0</v>
      </c>
      <c r="K44" s="34">
        <v>0</v>
      </c>
      <c r="L44" s="34">
        <v>95.878017</v>
      </c>
      <c r="M44" s="34">
        <v>217.127308</v>
      </c>
      <c r="N44" s="34">
        <v>236.20271</v>
      </c>
      <c r="O44" s="34">
        <v>285.56153399999999</v>
      </c>
      <c r="P44" s="34">
        <v>383.58496199999996</v>
      </c>
      <c r="Q44" s="34">
        <v>237.41873800000002</v>
      </c>
    </row>
    <row r="45" spans="1:17" ht="12" hidden="1" customHeight="1" x14ac:dyDescent="0.2">
      <c r="A45" s="2">
        <f t="shared" si="0"/>
        <v>39</v>
      </c>
      <c r="B45" s="33" t="s">
        <v>94</v>
      </c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>
        <v>80.58</v>
      </c>
    </row>
    <row r="46" spans="1:17" ht="12" hidden="1" customHeight="1" x14ac:dyDescent="0.2">
      <c r="A46" s="2">
        <f t="shared" si="0"/>
        <v>40</v>
      </c>
      <c r="B46" s="33" t="s">
        <v>95</v>
      </c>
      <c r="C46" s="34">
        <v>0</v>
      </c>
      <c r="D46" s="34">
        <v>0</v>
      </c>
      <c r="E46" s="34">
        <v>0</v>
      </c>
      <c r="F46" s="34">
        <v>0</v>
      </c>
      <c r="G46" s="34">
        <v>0</v>
      </c>
      <c r="H46" s="34">
        <v>0</v>
      </c>
      <c r="I46" s="34">
        <v>0</v>
      </c>
      <c r="J46" s="34">
        <v>0</v>
      </c>
      <c r="K46" s="34">
        <v>0</v>
      </c>
      <c r="L46" s="34">
        <v>0</v>
      </c>
      <c r="M46" s="34"/>
      <c r="N46" s="34"/>
      <c r="O46" s="34">
        <v>192.7</v>
      </c>
      <c r="P46" s="34">
        <v>196.73</v>
      </c>
      <c r="Q46" s="34">
        <v>78.44</v>
      </c>
    </row>
    <row r="47" spans="1:17" ht="12" hidden="1" customHeight="1" x14ac:dyDescent="0.2">
      <c r="A47" s="2">
        <f t="shared" si="0"/>
        <v>41</v>
      </c>
      <c r="B47" s="33" t="s">
        <v>96</v>
      </c>
      <c r="C47" s="34">
        <v>0</v>
      </c>
      <c r="D47" s="34">
        <v>0</v>
      </c>
      <c r="E47" s="34">
        <v>0</v>
      </c>
      <c r="F47" s="34">
        <v>0</v>
      </c>
      <c r="G47" s="34">
        <v>150.06133800000001</v>
      </c>
      <c r="H47" s="34"/>
      <c r="I47" s="34">
        <v>18.712765999999998</v>
      </c>
      <c r="J47" s="34" t="s">
        <v>6</v>
      </c>
      <c r="K47" s="34">
        <v>94.036315000000002</v>
      </c>
      <c r="L47" s="34">
        <v>517.41199600000004</v>
      </c>
      <c r="M47" s="34">
        <v>318.35898000000003</v>
      </c>
      <c r="N47" s="34">
        <v>310.25755199999998</v>
      </c>
      <c r="O47" s="34">
        <v>163.16760599999998</v>
      </c>
      <c r="P47" s="34">
        <v>260.36819800000001</v>
      </c>
      <c r="Q47" s="34">
        <v>76.954499999999996</v>
      </c>
    </row>
    <row r="48" spans="1:17" ht="12" hidden="1" customHeight="1" x14ac:dyDescent="0.2">
      <c r="A48" s="2">
        <f t="shared" si="0"/>
        <v>42</v>
      </c>
      <c r="B48" s="33" t="s">
        <v>97</v>
      </c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>
        <v>130.05000000000001</v>
      </c>
      <c r="Q48" s="34">
        <v>72.599999999999994</v>
      </c>
    </row>
    <row r="49" spans="1:17" ht="12" hidden="1" customHeight="1" x14ac:dyDescent="0.2">
      <c r="A49" s="2">
        <f t="shared" si="0"/>
        <v>43</v>
      </c>
      <c r="B49" s="33" t="s">
        <v>34</v>
      </c>
      <c r="C49" s="34">
        <v>1732.9032770000001</v>
      </c>
      <c r="D49" s="34">
        <v>1222.757515</v>
      </c>
      <c r="E49" s="34">
        <v>1136.5117289999998</v>
      </c>
      <c r="F49" s="34">
        <v>1155.4798580000001</v>
      </c>
      <c r="G49" s="34">
        <v>889.36825699999997</v>
      </c>
      <c r="H49" s="34">
        <v>592.41023999999993</v>
      </c>
      <c r="I49" s="34">
        <v>726.6766970000001</v>
      </c>
      <c r="J49" s="34">
        <v>708.89711799999998</v>
      </c>
      <c r="K49" s="34">
        <v>604.173946</v>
      </c>
      <c r="L49" s="34">
        <v>0</v>
      </c>
      <c r="M49" s="34">
        <v>4.9704079999999999</v>
      </c>
      <c r="N49" s="34">
        <v>3.8107799999999998</v>
      </c>
      <c r="O49" s="34"/>
      <c r="P49" s="34">
        <v>1.7050670000000001</v>
      </c>
      <c r="Q49" s="34">
        <v>49.891438000000001</v>
      </c>
    </row>
    <row r="50" spans="1:17" ht="12" hidden="1" customHeight="1" x14ac:dyDescent="0.2">
      <c r="A50" s="2">
        <f t="shared" si="0"/>
        <v>44</v>
      </c>
      <c r="B50" s="33" t="s">
        <v>79</v>
      </c>
      <c r="C50" s="34">
        <v>0</v>
      </c>
      <c r="D50" s="34">
        <v>0</v>
      </c>
      <c r="E50" s="34">
        <v>0</v>
      </c>
      <c r="F50" s="34">
        <v>0</v>
      </c>
      <c r="G50" s="34">
        <v>0</v>
      </c>
      <c r="H50" s="34">
        <v>0</v>
      </c>
      <c r="I50" s="34">
        <v>0</v>
      </c>
      <c r="J50" s="34">
        <v>0</v>
      </c>
      <c r="K50" s="34">
        <v>0</v>
      </c>
      <c r="L50" s="34">
        <v>0</v>
      </c>
      <c r="M50" s="34"/>
      <c r="N50" s="34"/>
      <c r="O50" s="34">
        <v>83.180999999999997</v>
      </c>
      <c r="P50" s="34">
        <v>59.216589999999997</v>
      </c>
      <c r="Q50" s="34">
        <v>33.782629</v>
      </c>
    </row>
    <row r="51" spans="1:17" ht="12" hidden="1" customHeight="1" x14ac:dyDescent="0.2">
      <c r="A51" s="2">
        <f t="shared" si="0"/>
        <v>45</v>
      </c>
      <c r="B51" s="33" t="s">
        <v>40</v>
      </c>
      <c r="C51" s="34">
        <v>0</v>
      </c>
      <c r="D51" s="34">
        <v>0</v>
      </c>
      <c r="E51" s="34">
        <v>0</v>
      </c>
      <c r="F51" s="34">
        <v>0</v>
      </c>
      <c r="G51" s="34">
        <v>0</v>
      </c>
      <c r="H51" s="34">
        <v>0</v>
      </c>
      <c r="I51" s="34">
        <v>0</v>
      </c>
      <c r="J51" s="34">
        <v>494.45286799999997</v>
      </c>
      <c r="K51" s="34">
        <v>596.90131500000007</v>
      </c>
      <c r="L51" s="34">
        <v>0</v>
      </c>
      <c r="M51" s="34">
        <v>637.18988400000001</v>
      </c>
      <c r="N51" s="34">
        <v>1513.4976060000001</v>
      </c>
      <c r="O51" s="34">
        <v>931.58718199999998</v>
      </c>
      <c r="P51" s="34">
        <v>206.50981200000001</v>
      </c>
      <c r="Q51" s="34">
        <v>30.38984</v>
      </c>
    </row>
    <row r="52" spans="1:17" ht="12" hidden="1" customHeight="1" x14ac:dyDescent="0.2">
      <c r="A52" s="2">
        <f t="shared" si="0"/>
        <v>46</v>
      </c>
      <c r="B52" s="33" t="s">
        <v>99</v>
      </c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34"/>
      <c r="P52" s="34"/>
      <c r="Q52" s="34">
        <v>19.799999999999997</v>
      </c>
    </row>
    <row r="53" spans="1:17" ht="12" hidden="1" customHeight="1" x14ac:dyDescent="0.2">
      <c r="A53" s="2">
        <f t="shared" si="0"/>
        <v>47</v>
      </c>
      <c r="B53" s="33" t="s">
        <v>43</v>
      </c>
      <c r="C53" s="34">
        <v>0</v>
      </c>
      <c r="D53" s="34">
        <v>0</v>
      </c>
      <c r="E53" s="34">
        <v>0</v>
      </c>
      <c r="F53" s="34">
        <v>0</v>
      </c>
      <c r="G53" s="34">
        <v>0</v>
      </c>
      <c r="H53" s="34">
        <v>0</v>
      </c>
      <c r="I53" s="34">
        <v>0</v>
      </c>
      <c r="J53" s="34">
        <v>0</v>
      </c>
      <c r="K53" s="34"/>
      <c r="L53" s="34"/>
      <c r="M53" s="34"/>
      <c r="N53" s="34"/>
      <c r="O53" s="34">
        <v>0.3</v>
      </c>
      <c r="P53" s="34"/>
      <c r="Q53" s="34">
        <v>12.984235999999999</v>
      </c>
    </row>
    <row r="54" spans="1:17" ht="12" hidden="1" customHeight="1" x14ac:dyDescent="0.2">
      <c r="A54" s="2">
        <f t="shared" si="0"/>
        <v>48</v>
      </c>
      <c r="B54" s="33" t="s">
        <v>100</v>
      </c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>
        <v>6.2</v>
      </c>
    </row>
    <row r="55" spans="1:17" ht="12" hidden="1" customHeight="1" x14ac:dyDescent="0.2">
      <c r="A55" s="2">
        <f t="shared" si="0"/>
        <v>49</v>
      </c>
      <c r="B55" s="33" t="s">
        <v>101</v>
      </c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>
        <v>4.5303399999999998</v>
      </c>
    </row>
    <row r="56" spans="1:17" ht="12" hidden="1" customHeight="1" x14ac:dyDescent="0.2">
      <c r="A56" s="2">
        <f t="shared" si="0"/>
        <v>50</v>
      </c>
      <c r="B56" s="33" t="s">
        <v>42</v>
      </c>
      <c r="C56" s="34">
        <v>0</v>
      </c>
      <c r="D56" s="34">
        <v>0</v>
      </c>
      <c r="E56" s="34">
        <v>0</v>
      </c>
      <c r="F56" s="34">
        <v>0</v>
      </c>
      <c r="G56" s="34">
        <v>0</v>
      </c>
      <c r="H56" s="34">
        <v>0</v>
      </c>
      <c r="I56" s="34">
        <v>0</v>
      </c>
      <c r="J56" s="34">
        <v>0</v>
      </c>
      <c r="K56" s="34"/>
      <c r="L56" s="34"/>
      <c r="M56" s="34"/>
      <c r="N56" s="34"/>
      <c r="O56" s="34">
        <v>10.760000000000002</v>
      </c>
      <c r="P56" s="34">
        <v>29.737957999999999</v>
      </c>
      <c r="Q56" s="34">
        <v>1.4726999999999999</v>
      </c>
    </row>
    <row r="57" spans="1:17" ht="12" hidden="1" customHeight="1" x14ac:dyDescent="0.2">
      <c r="A57" s="2">
        <f t="shared" si="0"/>
        <v>51</v>
      </c>
      <c r="B57" s="33" t="s">
        <v>102</v>
      </c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>
        <v>1.08</v>
      </c>
    </row>
    <row r="58" spans="1:17" ht="12" hidden="1" customHeight="1" x14ac:dyDescent="0.2">
      <c r="A58" s="2">
        <f t="shared" si="0"/>
        <v>52</v>
      </c>
      <c r="B58" s="33" t="s">
        <v>77</v>
      </c>
      <c r="C58" s="34">
        <v>0</v>
      </c>
      <c r="D58" s="34">
        <v>0</v>
      </c>
      <c r="E58" s="34">
        <v>0</v>
      </c>
      <c r="F58" s="34">
        <v>0</v>
      </c>
      <c r="G58" s="34">
        <v>0</v>
      </c>
      <c r="H58" s="34">
        <v>0</v>
      </c>
      <c r="I58" s="34">
        <v>0</v>
      </c>
      <c r="J58" s="34">
        <v>0</v>
      </c>
      <c r="K58" s="34">
        <v>0</v>
      </c>
      <c r="L58" s="34">
        <v>0</v>
      </c>
      <c r="M58" s="34">
        <v>0</v>
      </c>
      <c r="N58" s="34">
        <v>0</v>
      </c>
      <c r="O58" s="34">
        <v>1166.3291080000001</v>
      </c>
      <c r="P58" s="34">
        <v>1518.1722750000001</v>
      </c>
      <c r="Q58" s="34"/>
    </row>
    <row r="59" spans="1:17" ht="12" hidden="1" customHeight="1" x14ac:dyDescent="0.2">
      <c r="A59" s="2">
        <f t="shared" si="0"/>
        <v>53</v>
      </c>
      <c r="B59" s="33" t="s">
        <v>59</v>
      </c>
      <c r="C59" s="34">
        <v>1259.8453199999999</v>
      </c>
      <c r="D59" s="34">
        <v>1693.995555</v>
      </c>
      <c r="E59" s="34">
        <v>2642.1548280000002</v>
      </c>
      <c r="F59" s="34">
        <v>1879.937308</v>
      </c>
      <c r="G59" s="34">
        <v>1555.8414909999999</v>
      </c>
      <c r="H59" s="34">
        <v>1228.5145570000002</v>
      </c>
      <c r="I59" s="34">
        <v>1541.8214700000003</v>
      </c>
      <c r="J59" s="34">
        <v>1607.4435870000002</v>
      </c>
      <c r="K59" s="34">
        <v>2301.3466760000001</v>
      </c>
      <c r="L59" s="34">
        <v>2005.823267</v>
      </c>
      <c r="M59" s="34">
        <v>535.55033399999991</v>
      </c>
      <c r="N59" s="34">
        <v>579.52902500000005</v>
      </c>
      <c r="O59" s="34">
        <v>445.84178000000003</v>
      </c>
      <c r="P59" s="34">
        <v>476.06401499999998</v>
      </c>
      <c r="Q59" s="34"/>
    </row>
    <row r="60" spans="1:17" ht="12" hidden="1" customHeight="1" x14ac:dyDescent="0.2">
      <c r="A60" s="2">
        <f t="shared" si="0"/>
        <v>54</v>
      </c>
      <c r="B60" s="33" t="s">
        <v>78</v>
      </c>
      <c r="C60" s="34">
        <v>0</v>
      </c>
      <c r="D60" s="34">
        <v>0</v>
      </c>
      <c r="E60" s="34">
        <v>0</v>
      </c>
      <c r="F60" s="34">
        <v>0</v>
      </c>
      <c r="G60" s="34">
        <v>0</v>
      </c>
      <c r="H60" s="34">
        <v>0</v>
      </c>
      <c r="I60" s="34">
        <v>0</v>
      </c>
      <c r="J60" s="34">
        <v>0</v>
      </c>
      <c r="K60" s="34">
        <v>0</v>
      </c>
      <c r="L60" s="34">
        <v>0</v>
      </c>
      <c r="M60" s="34"/>
      <c r="N60" s="34"/>
      <c r="O60" s="34">
        <v>156.61545000000001</v>
      </c>
      <c r="P60" s="34">
        <v>108.439245</v>
      </c>
      <c r="Q60" s="34"/>
    </row>
    <row r="61" spans="1:17" ht="12" hidden="1" customHeight="1" x14ac:dyDescent="0.2">
      <c r="A61" s="2">
        <f t="shared" si="0"/>
        <v>55</v>
      </c>
      <c r="B61" s="33" t="s">
        <v>70</v>
      </c>
      <c r="C61" s="34">
        <v>0</v>
      </c>
      <c r="D61" s="34">
        <v>0</v>
      </c>
      <c r="E61" s="34">
        <v>0</v>
      </c>
      <c r="F61" s="34">
        <v>0</v>
      </c>
      <c r="G61" s="34">
        <v>0</v>
      </c>
      <c r="H61" s="34">
        <v>0</v>
      </c>
      <c r="I61" s="34">
        <v>0</v>
      </c>
      <c r="J61" s="34">
        <v>0</v>
      </c>
      <c r="K61" s="34">
        <v>0</v>
      </c>
      <c r="L61" s="34">
        <v>0</v>
      </c>
      <c r="M61" s="34"/>
      <c r="N61" s="34"/>
      <c r="O61" s="34">
        <v>244.145703</v>
      </c>
      <c r="P61" s="34">
        <v>103.973517</v>
      </c>
      <c r="Q61" s="34"/>
    </row>
    <row r="62" spans="1:17" ht="12" hidden="1" customHeight="1" x14ac:dyDescent="0.2">
      <c r="A62" s="2">
        <f t="shared" si="0"/>
        <v>56</v>
      </c>
      <c r="B62" s="33" t="s">
        <v>36</v>
      </c>
      <c r="C62" s="34">
        <v>0</v>
      </c>
      <c r="D62" s="34">
        <v>0</v>
      </c>
      <c r="E62" s="34">
        <v>0</v>
      </c>
      <c r="F62" s="34">
        <v>0</v>
      </c>
      <c r="G62" s="34">
        <v>0</v>
      </c>
      <c r="H62" s="34">
        <v>0</v>
      </c>
      <c r="I62" s="34">
        <v>0</v>
      </c>
      <c r="J62" s="34">
        <v>0</v>
      </c>
      <c r="K62" s="34">
        <v>0</v>
      </c>
      <c r="L62" s="34">
        <v>0</v>
      </c>
      <c r="M62" s="34"/>
      <c r="N62" s="34">
        <v>39.169752000000003</v>
      </c>
      <c r="O62" s="34">
        <v>206.58816899999999</v>
      </c>
      <c r="P62" s="34">
        <v>51.482211999999997</v>
      </c>
      <c r="Q62" s="34"/>
    </row>
    <row r="63" spans="1:17" ht="12" hidden="1" customHeight="1" x14ac:dyDescent="0.2">
      <c r="A63" s="2">
        <f t="shared" si="0"/>
        <v>57</v>
      </c>
      <c r="B63" s="33" t="s">
        <v>19</v>
      </c>
      <c r="C63" s="34">
        <v>0</v>
      </c>
      <c r="D63" s="34">
        <v>0</v>
      </c>
      <c r="E63" s="34">
        <v>0</v>
      </c>
      <c r="F63" s="34">
        <v>0</v>
      </c>
      <c r="G63" s="34">
        <v>0</v>
      </c>
      <c r="H63" s="34">
        <v>0</v>
      </c>
      <c r="I63" s="34">
        <v>0</v>
      </c>
      <c r="J63" s="34">
        <v>0</v>
      </c>
      <c r="K63" s="34"/>
      <c r="L63" s="34"/>
      <c r="M63" s="34"/>
      <c r="N63" s="34">
        <v>4.7672559999999997</v>
      </c>
      <c r="O63" s="34">
        <v>21.873735</v>
      </c>
      <c r="P63" s="34">
        <v>40.484414000000001</v>
      </c>
      <c r="Q63" s="34"/>
    </row>
    <row r="64" spans="1:17" ht="12" hidden="1" customHeight="1" x14ac:dyDescent="0.2">
      <c r="A64" s="2">
        <f t="shared" si="0"/>
        <v>58</v>
      </c>
      <c r="B64" s="33" t="s">
        <v>103</v>
      </c>
      <c r="C64" s="34"/>
      <c r="D64" s="34"/>
      <c r="E64" s="34"/>
      <c r="F64" s="34"/>
      <c r="G64" s="34"/>
      <c r="H64" s="34"/>
      <c r="I64" s="34"/>
      <c r="J64" s="34"/>
      <c r="K64" s="34"/>
      <c r="L64" s="34"/>
      <c r="M64" s="34"/>
      <c r="N64" s="34"/>
      <c r="O64" s="34"/>
      <c r="P64" s="34">
        <v>22.5</v>
      </c>
      <c r="Q64" s="34"/>
    </row>
    <row r="65" spans="1:17" ht="12" hidden="1" customHeight="1" x14ac:dyDescent="0.2">
      <c r="A65" s="2">
        <f t="shared" si="0"/>
        <v>59</v>
      </c>
      <c r="B65" s="33" t="s">
        <v>104</v>
      </c>
      <c r="C65" s="34"/>
      <c r="D65" s="34"/>
      <c r="E65" s="34"/>
      <c r="F65" s="34"/>
      <c r="G65" s="34"/>
      <c r="H65" s="34"/>
      <c r="I65" s="34"/>
      <c r="J65" s="34"/>
      <c r="K65" s="34"/>
      <c r="L65" s="34"/>
      <c r="M65" s="34"/>
      <c r="N65" s="34"/>
      <c r="O65" s="34">
        <v>53.4</v>
      </c>
      <c r="P65" s="34">
        <v>20.399999999999999</v>
      </c>
      <c r="Q65" s="34"/>
    </row>
    <row r="66" spans="1:17" ht="12" hidden="1" customHeight="1" x14ac:dyDescent="0.2">
      <c r="A66" s="2">
        <f t="shared" si="0"/>
        <v>60</v>
      </c>
      <c r="B66" s="33" t="s">
        <v>14</v>
      </c>
      <c r="C66" s="34">
        <v>0</v>
      </c>
      <c r="D66" s="34">
        <v>0</v>
      </c>
      <c r="E66" s="34">
        <v>0</v>
      </c>
      <c r="F66" s="34">
        <v>0</v>
      </c>
      <c r="G66" s="34">
        <v>0</v>
      </c>
      <c r="H66" s="34">
        <v>0</v>
      </c>
      <c r="I66" s="34">
        <v>0</v>
      </c>
      <c r="J66" s="34">
        <v>190.20000000000002</v>
      </c>
      <c r="K66" s="34">
        <v>30</v>
      </c>
      <c r="L66" s="34"/>
      <c r="M66" s="34">
        <v>263.12060899999994</v>
      </c>
      <c r="N66" s="34">
        <v>147.52734100000001</v>
      </c>
      <c r="O66" s="34"/>
      <c r="P66" s="34"/>
      <c r="Q66" s="34"/>
    </row>
    <row r="67" spans="1:17" ht="12" hidden="1" customHeight="1" x14ac:dyDescent="0.2">
      <c r="A67" s="2">
        <f t="shared" si="0"/>
        <v>61</v>
      </c>
      <c r="B67" s="33" t="s">
        <v>44</v>
      </c>
      <c r="C67" s="34">
        <v>421.68014000000005</v>
      </c>
      <c r="D67" s="34">
        <v>552.27033400000005</v>
      </c>
      <c r="E67" s="34">
        <v>314.09712300000001</v>
      </c>
      <c r="F67" s="34">
        <v>396.60601300000002</v>
      </c>
      <c r="G67" s="34">
        <v>0</v>
      </c>
      <c r="H67" s="34">
        <v>0</v>
      </c>
      <c r="I67" s="34">
        <v>0</v>
      </c>
      <c r="J67" s="34">
        <v>0</v>
      </c>
      <c r="K67" s="34">
        <v>0</v>
      </c>
      <c r="L67" s="34">
        <v>0</v>
      </c>
      <c r="M67" s="34"/>
      <c r="N67" s="34"/>
      <c r="O67" s="34"/>
      <c r="P67" s="34"/>
      <c r="Q67" s="34"/>
    </row>
    <row r="68" spans="1:17" ht="12" hidden="1" customHeight="1" x14ac:dyDescent="0.2">
      <c r="A68" s="2">
        <f t="shared" si="0"/>
        <v>62</v>
      </c>
      <c r="B68" s="33" t="s">
        <v>45</v>
      </c>
      <c r="C68" s="34">
        <v>0</v>
      </c>
      <c r="D68" s="34">
        <v>0</v>
      </c>
      <c r="E68" s="34">
        <v>64.508105999999998</v>
      </c>
      <c r="F68" s="34">
        <v>0</v>
      </c>
      <c r="G68" s="34">
        <v>0</v>
      </c>
      <c r="H68" s="34">
        <v>0</v>
      </c>
      <c r="I68" s="34">
        <v>0</v>
      </c>
      <c r="J68" s="34">
        <v>0</v>
      </c>
      <c r="K68" s="34"/>
      <c r="L68" s="34"/>
      <c r="M68" s="34"/>
      <c r="N68" s="34"/>
      <c r="O68" s="34"/>
      <c r="P68" s="34"/>
      <c r="Q68" s="34"/>
    </row>
    <row r="69" spans="1:17" ht="12" hidden="1" customHeight="1" x14ac:dyDescent="0.2">
      <c r="A69" s="2">
        <f t="shared" si="0"/>
        <v>63</v>
      </c>
      <c r="B69" s="33" t="s">
        <v>53</v>
      </c>
      <c r="C69" s="34">
        <v>48.703958</v>
      </c>
      <c r="D69" s="34">
        <v>0</v>
      </c>
      <c r="E69" s="34">
        <v>0</v>
      </c>
      <c r="F69" s="34">
        <v>0</v>
      </c>
      <c r="G69" s="34">
        <v>0</v>
      </c>
      <c r="H69" s="34">
        <v>0</v>
      </c>
      <c r="I69" s="34">
        <v>0</v>
      </c>
      <c r="J69" s="34">
        <v>0</v>
      </c>
      <c r="K69" s="34">
        <v>0</v>
      </c>
      <c r="L69" s="34">
        <v>0</v>
      </c>
      <c r="M69" s="34"/>
      <c r="N69" s="34"/>
      <c r="O69" s="34"/>
      <c r="P69" s="34"/>
      <c r="Q69" s="34"/>
    </row>
    <row r="70" spans="1:17" ht="12" hidden="1" customHeight="1" x14ac:dyDescent="0.2">
      <c r="A70" s="2">
        <f t="shared" si="0"/>
        <v>64</v>
      </c>
      <c r="B70" s="33" t="s">
        <v>55</v>
      </c>
      <c r="C70" s="34">
        <v>2992.6599570000003</v>
      </c>
      <c r="D70" s="34">
        <v>0</v>
      </c>
      <c r="E70" s="34">
        <v>0</v>
      </c>
      <c r="F70" s="34">
        <v>0</v>
      </c>
      <c r="G70" s="34">
        <v>0</v>
      </c>
      <c r="H70" s="34">
        <v>0</v>
      </c>
      <c r="I70" s="34">
        <v>0</v>
      </c>
      <c r="J70" s="34">
        <v>0</v>
      </c>
      <c r="K70" s="34">
        <v>0</v>
      </c>
      <c r="L70" s="34">
        <v>0</v>
      </c>
      <c r="M70" s="34"/>
      <c r="N70" s="34"/>
      <c r="O70" s="34"/>
      <c r="P70" s="34"/>
      <c r="Q70" s="34"/>
    </row>
    <row r="71" spans="1:17" ht="12" hidden="1" customHeight="1" x14ac:dyDescent="0.2">
      <c r="A71" s="2">
        <f t="shared" si="0"/>
        <v>65</v>
      </c>
      <c r="B71" s="33" t="s">
        <v>31</v>
      </c>
      <c r="C71" s="34">
        <v>0</v>
      </c>
      <c r="D71" s="34">
        <v>0</v>
      </c>
      <c r="E71" s="34">
        <v>0</v>
      </c>
      <c r="F71" s="34">
        <v>0</v>
      </c>
      <c r="G71" s="34">
        <v>0</v>
      </c>
      <c r="H71" s="34">
        <v>0</v>
      </c>
      <c r="I71" s="34">
        <v>2246.8592529999996</v>
      </c>
      <c r="J71" s="34"/>
      <c r="K71" s="34"/>
      <c r="L71" s="34"/>
      <c r="M71" s="34"/>
      <c r="N71" s="34"/>
      <c r="O71" s="34"/>
      <c r="P71" s="34"/>
      <c r="Q71" s="34"/>
    </row>
    <row r="72" spans="1:17" ht="12" hidden="1" customHeight="1" x14ac:dyDescent="0.2">
      <c r="A72" s="2">
        <f t="shared" si="0"/>
        <v>66</v>
      </c>
      <c r="B72" s="33" t="s">
        <v>71</v>
      </c>
      <c r="C72" s="34">
        <v>0</v>
      </c>
      <c r="D72" s="34">
        <v>0</v>
      </c>
      <c r="E72" s="34">
        <v>0</v>
      </c>
      <c r="F72" s="34">
        <v>0</v>
      </c>
      <c r="G72" s="34">
        <v>0</v>
      </c>
      <c r="H72" s="34">
        <v>0</v>
      </c>
      <c r="I72" s="34">
        <v>0</v>
      </c>
      <c r="J72" s="34">
        <v>0</v>
      </c>
      <c r="K72" s="34">
        <v>0</v>
      </c>
      <c r="L72" s="34">
        <v>0</v>
      </c>
      <c r="M72" s="34"/>
      <c r="N72" s="34"/>
      <c r="O72" s="34">
        <v>159.82076799999999</v>
      </c>
      <c r="P72" s="34"/>
      <c r="Q72" s="34"/>
    </row>
    <row r="73" spans="1:17" ht="12" hidden="1" customHeight="1" x14ac:dyDescent="0.2">
      <c r="A73" s="2">
        <f t="shared" si="0"/>
        <v>67</v>
      </c>
      <c r="B73" s="33" t="s">
        <v>29</v>
      </c>
      <c r="C73" s="34">
        <v>0</v>
      </c>
      <c r="D73" s="34">
        <v>0</v>
      </c>
      <c r="E73" s="34">
        <v>0</v>
      </c>
      <c r="F73" s="34">
        <v>0</v>
      </c>
      <c r="G73" s="34">
        <v>0</v>
      </c>
      <c r="H73" s="34">
        <v>0</v>
      </c>
      <c r="I73" s="34"/>
      <c r="J73" s="34"/>
      <c r="K73" s="34"/>
      <c r="L73" s="34"/>
      <c r="M73" s="34">
        <v>2051.7455749999999</v>
      </c>
      <c r="N73" s="34">
        <v>679.89122199999997</v>
      </c>
      <c r="O73" s="34"/>
      <c r="P73" s="34"/>
      <c r="Q73" s="34"/>
    </row>
    <row r="74" spans="1:17" ht="12" hidden="1" customHeight="1" x14ac:dyDescent="0.2">
      <c r="A74" s="2">
        <f t="shared" si="0"/>
        <v>68</v>
      </c>
      <c r="B74" s="33" t="s">
        <v>73</v>
      </c>
      <c r="C74" s="34">
        <v>0</v>
      </c>
      <c r="D74" s="34">
        <v>7149.6618189999999</v>
      </c>
      <c r="E74" s="34">
        <v>14916.748373000002</v>
      </c>
      <c r="F74" s="34">
        <v>15001.79723</v>
      </c>
      <c r="G74" s="34">
        <v>11749.710443000002</v>
      </c>
      <c r="H74" s="34">
        <v>7865.0245029999996</v>
      </c>
      <c r="I74" s="34"/>
      <c r="J74" s="34"/>
      <c r="K74" s="34"/>
      <c r="L74" s="34"/>
      <c r="M74" s="34"/>
      <c r="N74" s="34"/>
      <c r="O74" s="34"/>
      <c r="P74" s="34"/>
      <c r="Q74" s="34"/>
    </row>
    <row r="75" spans="1:17" ht="12" hidden="1" customHeight="1" x14ac:dyDescent="0.2">
      <c r="A75" s="2">
        <f t="shared" si="0"/>
        <v>69</v>
      </c>
      <c r="B75" s="33" t="s">
        <v>74</v>
      </c>
      <c r="C75" s="34">
        <v>0</v>
      </c>
      <c r="D75" s="34">
        <v>0</v>
      </c>
      <c r="E75" s="34">
        <v>0</v>
      </c>
      <c r="F75" s="34">
        <v>0</v>
      </c>
      <c r="G75" s="34">
        <v>0</v>
      </c>
      <c r="H75" s="34"/>
      <c r="I75" s="34"/>
      <c r="J75" s="34"/>
      <c r="K75" s="34"/>
      <c r="L75" s="34"/>
      <c r="M75" s="34"/>
      <c r="N75" s="34">
        <v>84.89001300000001</v>
      </c>
      <c r="O75" s="34"/>
      <c r="P75" s="34"/>
      <c r="Q75" s="34"/>
    </row>
    <row r="76" spans="1:17" ht="12" hidden="1" customHeight="1" x14ac:dyDescent="0.2">
      <c r="A76" s="2">
        <f t="shared" si="0"/>
        <v>70</v>
      </c>
      <c r="B76" s="33" t="s">
        <v>32</v>
      </c>
      <c r="C76" s="34">
        <v>0</v>
      </c>
      <c r="D76" s="34">
        <v>0</v>
      </c>
      <c r="E76" s="34">
        <v>0</v>
      </c>
      <c r="F76" s="34">
        <v>0</v>
      </c>
      <c r="G76" s="34">
        <v>0</v>
      </c>
      <c r="H76" s="34">
        <v>25.702999999999999</v>
      </c>
      <c r="I76" s="34"/>
      <c r="J76" s="34"/>
      <c r="K76" s="34"/>
      <c r="L76" s="34"/>
      <c r="M76" s="34"/>
      <c r="N76" s="34"/>
      <c r="O76" s="34"/>
      <c r="P76" s="34"/>
      <c r="Q76" s="34"/>
    </row>
    <row r="77" spans="1:17" ht="12" hidden="1" customHeight="1" x14ac:dyDescent="0.2">
      <c r="A77" s="2">
        <f t="shared" si="0"/>
        <v>71</v>
      </c>
      <c r="B77" s="33" t="s">
        <v>33</v>
      </c>
      <c r="C77" s="34">
        <v>0</v>
      </c>
      <c r="D77" s="34">
        <v>0</v>
      </c>
      <c r="E77" s="34">
        <v>0</v>
      </c>
      <c r="F77" s="34">
        <v>0</v>
      </c>
      <c r="G77" s="34">
        <v>0</v>
      </c>
      <c r="H77" s="34"/>
      <c r="I77" s="34">
        <v>1426.0573009999998</v>
      </c>
      <c r="J77" s="34">
        <v>532.31271700000002</v>
      </c>
      <c r="K77" s="34"/>
      <c r="L77" s="34"/>
      <c r="M77" s="34"/>
      <c r="N77" s="34"/>
      <c r="O77" s="34"/>
      <c r="P77" s="34"/>
      <c r="Q77" s="34"/>
    </row>
    <row r="78" spans="1:17" ht="12" hidden="1" customHeight="1" x14ac:dyDescent="0.2">
      <c r="A78" s="2">
        <f t="shared" si="0"/>
        <v>72</v>
      </c>
      <c r="B78" s="33" t="s">
        <v>72</v>
      </c>
      <c r="C78" s="34">
        <v>0</v>
      </c>
      <c r="D78" s="34">
        <v>0</v>
      </c>
      <c r="E78" s="34">
        <v>0</v>
      </c>
      <c r="F78" s="34">
        <v>0</v>
      </c>
      <c r="G78" s="34">
        <v>0</v>
      </c>
      <c r="H78" s="34">
        <v>0</v>
      </c>
      <c r="I78" s="34">
        <v>0</v>
      </c>
      <c r="J78" s="34">
        <v>0</v>
      </c>
      <c r="K78" s="34"/>
      <c r="L78" s="34"/>
      <c r="M78" s="34"/>
      <c r="N78" s="34">
        <v>27.167657999999999</v>
      </c>
      <c r="O78" s="34">
        <v>10.445512000000001</v>
      </c>
      <c r="P78" s="34"/>
      <c r="Q78" s="34"/>
    </row>
    <row r="79" spans="1:17" ht="12" hidden="1" customHeight="1" x14ac:dyDescent="0.2">
      <c r="A79" s="2">
        <f t="shared" ref="A79:A102" si="1">+A78+1</f>
        <v>73</v>
      </c>
      <c r="B79" s="33" t="s">
        <v>57</v>
      </c>
      <c r="C79" s="34">
        <v>0</v>
      </c>
      <c r="D79" s="34">
        <v>0</v>
      </c>
      <c r="E79" s="34">
        <v>901.72430999999995</v>
      </c>
      <c r="F79" s="34">
        <v>0</v>
      </c>
      <c r="G79" s="34">
        <v>0</v>
      </c>
      <c r="H79" s="34"/>
      <c r="I79" s="34"/>
      <c r="J79" s="34"/>
      <c r="K79" s="34"/>
      <c r="L79" s="34"/>
      <c r="M79" s="34"/>
      <c r="N79" s="34"/>
      <c r="O79" s="34"/>
      <c r="P79" s="34"/>
      <c r="Q79" s="34"/>
    </row>
    <row r="80" spans="1:17" ht="12" hidden="1" customHeight="1" x14ac:dyDescent="0.2">
      <c r="A80" s="2">
        <f t="shared" si="1"/>
        <v>74</v>
      </c>
      <c r="B80" s="33" t="s">
        <v>24</v>
      </c>
      <c r="C80" s="34">
        <v>0</v>
      </c>
      <c r="D80" s="34">
        <v>4558.6862000000001</v>
      </c>
      <c r="E80" s="34">
        <v>4650.3375000000005</v>
      </c>
      <c r="F80" s="34">
        <v>2405.9571999999998</v>
      </c>
      <c r="G80" s="34">
        <v>2848.5987999999998</v>
      </c>
      <c r="H80" s="34">
        <v>2705.1907069999997</v>
      </c>
      <c r="I80" s="34"/>
      <c r="J80" s="34"/>
      <c r="K80" s="34"/>
      <c r="L80" s="34"/>
      <c r="M80" s="34"/>
      <c r="N80" s="34"/>
      <c r="O80" s="34"/>
      <c r="P80" s="34"/>
      <c r="Q80" s="34"/>
    </row>
    <row r="81" spans="1:17" ht="12" hidden="1" customHeight="1" x14ac:dyDescent="0.2">
      <c r="A81" s="2">
        <f t="shared" si="1"/>
        <v>75</v>
      </c>
      <c r="B81" s="33" t="s">
        <v>46</v>
      </c>
      <c r="C81" s="34">
        <v>11065.170973999999</v>
      </c>
      <c r="D81" s="34">
        <v>9562.2868500000004</v>
      </c>
      <c r="E81" s="34">
        <v>8984.1236539999991</v>
      </c>
      <c r="F81" s="34">
        <v>0</v>
      </c>
      <c r="G81" s="34">
        <v>0</v>
      </c>
      <c r="H81" s="34">
        <v>0</v>
      </c>
      <c r="I81" s="34"/>
      <c r="J81" s="34"/>
      <c r="K81" s="34"/>
      <c r="L81" s="34"/>
      <c r="M81" s="34"/>
      <c r="N81" s="34"/>
      <c r="O81" s="34"/>
      <c r="P81" s="34"/>
      <c r="Q81" s="34"/>
    </row>
    <row r="82" spans="1:17" ht="12" hidden="1" customHeight="1" x14ac:dyDescent="0.2">
      <c r="A82" s="2">
        <f t="shared" si="1"/>
        <v>76</v>
      </c>
      <c r="B82" s="33" t="s">
        <v>9</v>
      </c>
      <c r="C82" s="34">
        <v>0</v>
      </c>
      <c r="D82" s="34">
        <v>0</v>
      </c>
      <c r="E82" s="34">
        <v>0</v>
      </c>
      <c r="F82" s="34">
        <v>0</v>
      </c>
      <c r="G82" s="34">
        <v>0</v>
      </c>
      <c r="H82" s="34">
        <v>127.3</v>
      </c>
      <c r="I82" s="34">
        <v>1276.6332780000002</v>
      </c>
      <c r="J82" s="34">
        <v>1817.7077900000002</v>
      </c>
      <c r="K82" s="34">
        <v>2125.571723</v>
      </c>
      <c r="L82" s="34">
        <v>3278.7584340000003</v>
      </c>
      <c r="M82" s="34">
        <v>315.90747300000004</v>
      </c>
      <c r="N82" s="34"/>
      <c r="O82" s="34"/>
      <c r="P82" s="34"/>
      <c r="Q82" s="34"/>
    </row>
    <row r="83" spans="1:17" ht="12" hidden="1" customHeight="1" x14ac:dyDescent="0.2">
      <c r="A83" s="2">
        <f t="shared" si="1"/>
        <v>77</v>
      </c>
      <c r="B83" s="33" t="s">
        <v>47</v>
      </c>
      <c r="C83" s="34">
        <v>10756.011640000001</v>
      </c>
      <c r="D83" s="34">
        <v>10948.772693999999</v>
      </c>
      <c r="E83" s="34">
        <v>2351.3480060000002</v>
      </c>
      <c r="F83" s="34">
        <v>515.92826500000001</v>
      </c>
      <c r="G83" s="34"/>
      <c r="H83" s="34"/>
      <c r="I83" s="34"/>
      <c r="J83" s="34"/>
      <c r="K83" s="34"/>
      <c r="L83" s="34"/>
      <c r="M83" s="34"/>
      <c r="N83" s="34"/>
      <c r="O83" s="34"/>
      <c r="P83" s="34"/>
      <c r="Q83" s="34"/>
    </row>
    <row r="84" spans="1:17" ht="12" hidden="1" customHeight="1" x14ac:dyDescent="0.2">
      <c r="A84" s="2">
        <f t="shared" si="1"/>
        <v>78</v>
      </c>
      <c r="B84" s="33" t="s">
        <v>48</v>
      </c>
      <c r="C84" s="34">
        <v>0</v>
      </c>
      <c r="D84" s="34">
        <v>0</v>
      </c>
      <c r="E84" s="34">
        <v>0</v>
      </c>
      <c r="F84" s="34">
        <v>553.70239100000003</v>
      </c>
      <c r="G84" s="34"/>
      <c r="H84" s="34"/>
      <c r="I84" s="34"/>
      <c r="J84" s="34"/>
      <c r="K84" s="34"/>
      <c r="L84" s="34"/>
      <c r="M84" s="34"/>
      <c r="N84" s="34"/>
      <c r="O84" s="34"/>
      <c r="P84" s="34"/>
      <c r="Q84" s="34"/>
    </row>
    <row r="85" spans="1:17" ht="12" hidden="1" customHeight="1" x14ac:dyDescent="0.2">
      <c r="A85" s="2">
        <f t="shared" si="1"/>
        <v>79</v>
      </c>
      <c r="B85" s="33" t="s">
        <v>54</v>
      </c>
      <c r="C85" s="34">
        <v>17883.687699999999</v>
      </c>
      <c r="D85" s="34">
        <v>0</v>
      </c>
      <c r="E85" s="34">
        <v>0</v>
      </c>
      <c r="F85" s="34">
        <v>0</v>
      </c>
      <c r="G85" s="34">
        <v>0</v>
      </c>
      <c r="H85" s="34">
        <v>0</v>
      </c>
      <c r="I85" s="34">
        <v>0</v>
      </c>
      <c r="J85" s="34">
        <v>0</v>
      </c>
      <c r="K85" s="34">
        <v>0</v>
      </c>
      <c r="L85" s="34">
        <v>0</v>
      </c>
      <c r="M85" s="34"/>
      <c r="N85" s="34"/>
      <c r="O85" s="34"/>
      <c r="P85" s="34"/>
      <c r="Q85" s="34"/>
    </row>
    <row r="86" spans="1:17" ht="12" hidden="1" customHeight="1" x14ac:dyDescent="0.2">
      <c r="A86" s="2">
        <f t="shared" si="1"/>
        <v>80</v>
      </c>
      <c r="B86" s="33" t="s">
        <v>49</v>
      </c>
      <c r="C86" s="34">
        <v>11076.717799999999</v>
      </c>
      <c r="D86" s="34">
        <v>13484.1034</v>
      </c>
      <c r="E86" s="34">
        <v>0</v>
      </c>
      <c r="F86" s="34">
        <v>0</v>
      </c>
      <c r="G86" s="34">
        <v>0</v>
      </c>
      <c r="H86" s="34">
        <v>0</v>
      </c>
      <c r="I86" s="34">
        <v>0</v>
      </c>
      <c r="J86" s="34">
        <v>0</v>
      </c>
      <c r="K86" s="34">
        <v>0</v>
      </c>
      <c r="L86" s="34">
        <v>0</v>
      </c>
      <c r="M86" s="34"/>
      <c r="N86" s="34"/>
      <c r="O86" s="34"/>
      <c r="P86" s="34"/>
      <c r="Q86" s="34"/>
    </row>
    <row r="87" spans="1:17" ht="12" hidden="1" customHeight="1" x14ac:dyDescent="0.2">
      <c r="A87" s="2">
        <f t="shared" si="1"/>
        <v>81</v>
      </c>
      <c r="B87" s="33" t="s">
        <v>50</v>
      </c>
      <c r="C87" s="34">
        <v>0</v>
      </c>
      <c r="D87" s="34">
        <v>0</v>
      </c>
      <c r="E87" s="34">
        <v>0</v>
      </c>
      <c r="F87" s="34">
        <v>2.9925000000000002</v>
      </c>
      <c r="G87" s="34">
        <v>2.6932830000000001</v>
      </c>
      <c r="H87" s="34">
        <v>0</v>
      </c>
      <c r="I87" s="34">
        <v>0</v>
      </c>
      <c r="J87" s="34">
        <v>0</v>
      </c>
      <c r="K87" s="34">
        <v>0</v>
      </c>
      <c r="L87" s="34">
        <v>0</v>
      </c>
      <c r="M87" s="34"/>
      <c r="N87" s="34"/>
      <c r="O87" s="34"/>
      <c r="P87" s="34"/>
      <c r="Q87" s="34"/>
    </row>
    <row r="88" spans="1:17" ht="12" hidden="1" customHeight="1" x14ac:dyDescent="0.2">
      <c r="A88" s="2">
        <f t="shared" si="1"/>
        <v>82</v>
      </c>
      <c r="B88" s="33" t="s">
        <v>25</v>
      </c>
      <c r="C88" s="34">
        <v>3.8338999999999998E-2</v>
      </c>
      <c r="D88" s="34">
        <v>0</v>
      </c>
      <c r="E88" s="34">
        <v>0</v>
      </c>
      <c r="F88" s="34">
        <v>0</v>
      </c>
      <c r="G88" s="34">
        <v>19.842341999999999</v>
      </c>
      <c r="H88" s="34">
        <v>23.814109999999999</v>
      </c>
      <c r="I88" s="34">
        <v>0</v>
      </c>
      <c r="J88" s="34">
        <v>0</v>
      </c>
      <c r="K88" s="34">
        <v>0</v>
      </c>
      <c r="L88" s="34">
        <v>0</v>
      </c>
      <c r="M88" s="34"/>
      <c r="N88" s="34"/>
      <c r="O88" s="34"/>
      <c r="P88" s="34"/>
      <c r="Q88" s="34"/>
    </row>
    <row r="89" spans="1:17" ht="12" hidden="1" customHeight="1" x14ac:dyDescent="0.2">
      <c r="A89" s="2">
        <f t="shared" si="1"/>
        <v>83</v>
      </c>
      <c r="B89" s="33" t="s">
        <v>20</v>
      </c>
      <c r="C89" s="34">
        <v>0</v>
      </c>
      <c r="D89" s="34">
        <v>0</v>
      </c>
      <c r="E89" s="34">
        <v>0</v>
      </c>
      <c r="F89" s="34">
        <v>0</v>
      </c>
      <c r="G89" s="34">
        <v>0</v>
      </c>
      <c r="H89" s="34">
        <v>0</v>
      </c>
      <c r="I89" s="34">
        <v>2.9428000000000003E-2</v>
      </c>
      <c r="J89" s="34">
        <v>0</v>
      </c>
      <c r="K89" s="34">
        <v>0</v>
      </c>
      <c r="L89" s="34">
        <v>0</v>
      </c>
      <c r="M89" s="34"/>
      <c r="N89" s="34"/>
      <c r="O89" s="34"/>
      <c r="P89" s="34"/>
      <c r="Q89" s="34"/>
    </row>
    <row r="90" spans="1:17" ht="12" hidden="1" customHeight="1" x14ac:dyDescent="0.2">
      <c r="A90" s="2">
        <f t="shared" si="1"/>
        <v>84</v>
      </c>
      <c r="B90" s="33" t="s">
        <v>56</v>
      </c>
      <c r="C90" s="34">
        <v>467.07600000000002</v>
      </c>
      <c r="D90" s="34">
        <v>0</v>
      </c>
      <c r="E90" s="34">
        <v>0</v>
      </c>
      <c r="F90" s="34">
        <v>0</v>
      </c>
      <c r="G90" s="34">
        <v>0</v>
      </c>
      <c r="H90" s="34">
        <v>0</v>
      </c>
      <c r="I90" s="34">
        <v>0</v>
      </c>
      <c r="J90" s="34">
        <v>0</v>
      </c>
      <c r="K90" s="34">
        <v>0</v>
      </c>
      <c r="L90" s="34">
        <v>0</v>
      </c>
      <c r="M90" s="34"/>
      <c r="N90" s="34"/>
      <c r="O90" s="34"/>
      <c r="P90" s="34"/>
      <c r="Q90" s="34"/>
    </row>
    <row r="91" spans="1:17" ht="12" hidden="1" customHeight="1" x14ac:dyDescent="0.2">
      <c r="A91" s="2">
        <f t="shared" si="1"/>
        <v>85</v>
      </c>
      <c r="B91" s="33" t="s">
        <v>21</v>
      </c>
      <c r="C91" s="34">
        <v>0</v>
      </c>
      <c r="D91" s="34">
        <v>440.66273999999999</v>
      </c>
      <c r="E91" s="34">
        <v>309.02112299999993</v>
      </c>
      <c r="F91" s="34">
        <v>293.38782900000001</v>
      </c>
      <c r="G91" s="34">
        <v>115.49898599999999</v>
      </c>
      <c r="H91" s="34">
        <v>78.989260000000002</v>
      </c>
      <c r="I91" s="34">
        <v>0</v>
      </c>
      <c r="J91" s="34">
        <v>0</v>
      </c>
      <c r="K91" s="34">
        <v>0</v>
      </c>
      <c r="L91" s="34">
        <v>0</v>
      </c>
      <c r="M91" s="34"/>
      <c r="N91" s="34"/>
      <c r="O91" s="34"/>
      <c r="P91" s="34"/>
      <c r="Q91" s="34"/>
    </row>
    <row r="92" spans="1:17" ht="12" hidden="1" customHeight="1" x14ac:dyDescent="0.2">
      <c r="A92" s="2">
        <f t="shared" si="1"/>
        <v>86</v>
      </c>
      <c r="B92" s="33" t="s">
        <v>16</v>
      </c>
      <c r="C92" s="34">
        <v>0</v>
      </c>
      <c r="D92" s="34">
        <v>0</v>
      </c>
      <c r="E92" s="34">
        <v>0</v>
      </c>
      <c r="F92" s="34">
        <v>0</v>
      </c>
      <c r="G92" s="34">
        <v>0</v>
      </c>
      <c r="H92" s="34">
        <v>0</v>
      </c>
      <c r="I92" s="34">
        <v>0</v>
      </c>
      <c r="J92" s="34">
        <v>0</v>
      </c>
      <c r="K92" s="34">
        <v>0</v>
      </c>
      <c r="L92" s="34">
        <v>0</v>
      </c>
      <c r="M92" s="34">
        <v>11.952538000000001</v>
      </c>
      <c r="N92" s="34"/>
      <c r="O92" s="34"/>
      <c r="P92" s="34"/>
      <c r="Q92" s="34"/>
    </row>
    <row r="93" spans="1:17" ht="12" hidden="1" customHeight="1" x14ac:dyDescent="0.2">
      <c r="A93" s="2">
        <f t="shared" si="1"/>
        <v>87</v>
      </c>
      <c r="B93" s="33" t="s">
        <v>18</v>
      </c>
      <c r="C93" s="34">
        <v>0</v>
      </c>
      <c r="D93" s="34">
        <v>0</v>
      </c>
      <c r="E93" s="34">
        <v>0</v>
      </c>
      <c r="F93" s="34">
        <v>0</v>
      </c>
      <c r="G93" s="34">
        <v>0</v>
      </c>
      <c r="H93" s="34">
        <v>0</v>
      </c>
      <c r="I93" s="34">
        <v>0</v>
      </c>
      <c r="J93" s="34">
        <v>0</v>
      </c>
      <c r="K93" s="34">
        <v>3.5</v>
      </c>
      <c r="L93" s="34">
        <v>6.9249999999999998</v>
      </c>
      <c r="M93" s="34">
        <v>8.2818000000000005</v>
      </c>
      <c r="N93" s="34"/>
      <c r="O93" s="34"/>
      <c r="P93" s="34"/>
      <c r="Q93" s="34"/>
    </row>
    <row r="94" spans="1:17" ht="12" hidden="1" customHeight="1" x14ac:dyDescent="0.2">
      <c r="A94" s="2">
        <f t="shared" si="1"/>
        <v>88</v>
      </c>
      <c r="B94" s="33" t="s">
        <v>10</v>
      </c>
      <c r="C94" s="34">
        <v>0</v>
      </c>
      <c r="D94" s="34">
        <v>0</v>
      </c>
      <c r="E94" s="34">
        <v>0</v>
      </c>
      <c r="F94" s="34">
        <v>265.94035100000002</v>
      </c>
      <c r="G94" s="34">
        <v>107.8858</v>
      </c>
      <c r="H94" s="34"/>
      <c r="I94" s="34">
        <v>562.46192699999995</v>
      </c>
      <c r="J94" s="34">
        <v>344.16760800000003</v>
      </c>
      <c r="K94" s="34">
        <v>1950.1931729999997</v>
      </c>
      <c r="L94" s="34">
        <v>0</v>
      </c>
      <c r="M94" s="34"/>
      <c r="N94" s="34"/>
      <c r="O94" s="34"/>
      <c r="P94" s="34"/>
      <c r="Q94" s="34"/>
    </row>
    <row r="95" spans="1:17" ht="12" hidden="1" customHeight="1" x14ac:dyDescent="0.2">
      <c r="A95" s="2">
        <f t="shared" si="1"/>
        <v>89</v>
      </c>
      <c r="B95" s="33" t="s">
        <v>26</v>
      </c>
      <c r="C95" s="34">
        <v>4005.2228700000001</v>
      </c>
      <c r="D95" s="34">
        <v>1986.0554609999999</v>
      </c>
      <c r="E95" s="34"/>
      <c r="F95" s="34">
        <v>3740.5231789999998</v>
      </c>
      <c r="G95" s="34">
        <v>14212.3243</v>
      </c>
      <c r="H95" s="34">
        <v>15051.3613</v>
      </c>
      <c r="I95" s="34">
        <v>13528.721535000001</v>
      </c>
      <c r="J95" s="34">
        <v>10538.9534</v>
      </c>
      <c r="K95" s="34">
        <v>6380.4338999999991</v>
      </c>
      <c r="L95" s="34">
        <v>0</v>
      </c>
      <c r="M95" s="34"/>
      <c r="N95" s="34"/>
      <c r="O95" s="34"/>
      <c r="P95" s="34"/>
      <c r="Q95" s="34"/>
    </row>
    <row r="96" spans="1:17" ht="12" hidden="1" customHeight="1" x14ac:dyDescent="0.2">
      <c r="A96" s="2">
        <f t="shared" si="1"/>
        <v>90</v>
      </c>
      <c r="B96" s="33" t="s">
        <v>27</v>
      </c>
      <c r="C96" s="34">
        <v>0</v>
      </c>
      <c r="D96" s="34">
        <v>0</v>
      </c>
      <c r="E96" s="34">
        <v>58.391040000000004</v>
      </c>
      <c r="F96" s="34">
        <v>56.049899999999994</v>
      </c>
      <c r="G96" s="34">
        <v>34.832039999999999</v>
      </c>
      <c r="H96" s="34">
        <v>15.1188</v>
      </c>
      <c r="I96" s="34">
        <v>14.435082</v>
      </c>
      <c r="J96" s="34">
        <v>0</v>
      </c>
      <c r="K96" s="34">
        <v>0</v>
      </c>
      <c r="L96" s="34">
        <v>0</v>
      </c>
      <c r="M96" s="34"/>
      <c r="N96" s="34"/>
      <c r="O96" s="34"/>
      <c r="P96" s="34"/>
      <c r="Q96" s="34"/>
    </row>
    <row r="97" spans="1:21" ht="12" hidden="1" customHeight="1" x14ac:dyDescent="0.2">
      <c r="A97" s="2">
        <f t="shared" si="1"/>
        <v>91</v>
      </c>
      <c r="B97" s="33" t="s">
        <v>22</v>
      </c>
      <c r="C97" s="34">
        <v>0</v>
      </c>
      <c r="D97" s="34">
        <v>0</v>
      </c>
      <c r="E97" s="34">
        <v>0</v>
      </c>
      <c r="F97" s="34">
        <v>0</v>
      </c>
      <c r="G97" s="34">
        <v>0</v>
      </c>
      <c r="H97" s="34">
        <v>0</v>
      </c>
      <c r="I97" s="34">
        <v>0</v>
      </c>
      <c r="J97" s="34">
        <v>0</v>
      </c>
      <c r="K97" s="34">
        <v>0</v>
      </c>
      <c r="L97" s="34">
        <v>1.0648</v>
      </c>
      <c r="M97" s="34"/>
      <c r="N97" s="34"/>
      <c r="O97" s="34"/>
      <c r="P97" s="34"/>
      <c r="Q97" s="34"/>
    </row>
    <row r="98" spans="1:21" ht="12" hidden="1" customHeight="1" x14ac:dyDescent="0.2">
      <c r="A98" s="2">
        <f t="shared" si="1"/>
        <v>92</v>
      </c>
      <c r="B98" s="33" t="s">
        <v>23</v>
      </c>
      <c r="C98" s="34">
        <v>0</v>
      </c>
      <c r="D98" s="34">
        <v>0</v>
      </c>
      <c r="E98" s="34">
        <v>0</v>
      </c>
      <c r="F98" s="34">
        <v>0</v>
      </c>
      <c r="G98" s="34">
        <v>0</v>
      </c>
      <c r="H98" s="34">
        <v>0</v>
      </c>
      <c r="I98" s="34">
        <v>0</v>
      </c>
      <c r="J98" s="34">
        <v>0</v>
      </c>
      <c r="K98" s="34">
        <v>0</v>
      </c>
      <c r="L98" s="34">
        <v>0</v>
      </c>
      <c r="M98" s="34"/>
      <c r="N98" s="34">
        <v>7.3319999999999999</v>
      </c>
      <c r="O98" s="34"/>
      <c r="P98" s="34"/>
      <c r="Q98" s="34"/>
    </row>
    <row r="99" spans="1:21" ht="12" hidden="1" customHeight="1" x14ac:dyDescent="0.2">
      <c r="A99" s="2">
        <f t="shared" si="1"/>
        <v>93</v>
      </c>
      <c r="B99" s="33" t="s">
        <v>35</v>
      </c>
      <c r="C99" s="34">
        <v>0</v>
      </c>
      <c r="D99" s="34">
        <v>0</v>
      </c>
      <c r="E99" s="34">
        <v>0</v>
      </c>
      <c r="F99" s="34">
        <v>0</v>
      </c>
      <c r="G99" s="34">
        <v>0</v>
      </c>
      <c r="H99" s="34">
        <v>0</v>
      </c>
      <c r="I99" s="34">
        <v>0</v>
      </c>
      <c r="J99" s="34">
        <v>0</v>
      </c>
      <c r="K99" s="34">
        <v>14.420000000000002</v>
      </c>
      <c r="L99" s="34">
        <v>0</v>
      </c>
      <c r="M99" s="34"/>
      <c r="N99" s="34"/>
      <c r="O99" s="34"/>
      <c r="P99" s="34"/>
      <c r="Q99" s="34"/>
    </row>
    <row r="100" spans="1:21" ht="12" hidden="1" customHeight="1" x14ac:dyDescent="0.2">
      <c r="A100" s="2">
        <f t="shared" si="1"/>
        <v>94</v>
      </c>
      <c r="B100" s="33" t="s">
        <v>17</v>
      </c>
      <c r="C100" s="34">
        <v>362.89063899999996</v>
      </c>
      <c r="D100" s="34">
        <v>0</v>
      </c>
      <c r="E100" s="34">
        <v>362.67992599999997</v>
      </c>
      <c r="F100" s="34">
        <v>248.62073000000001</v>
      </c>
      <c r="G100" s="34">
        <v>87.039895999999999</v>
      </c>
      <c r="H100" s="34">
        <v>58.980357999999995</v>
      </c>
      <c r="I100" s="34">
        <v>307.47513000000004</v>
      </c>
      <c r="J100" s="34">
        <v>681.39687099999992</v>
      </c>
      <c r="K100" s="34">
        <v>521.49980600000004</v>
      </c>
      <c r="L100" s="34">
        <v>139.42998500000002</v>
      </c>
      <c r="M100" s="34">
        <v>10.175701</v>
      </c>
      <c r="N100" s="34"/>
      <c r="O100" s="34"/>
      <c r="P100" s="34"/>
      <c r="Q100" s="34"/>
    </row>
    <row r="101" spans="1:21" ht="12" hidden="1" customHeight="1" x14ac:dyDescent="0.2">
      <c r="A101" s="2">
        <f t="shared" si="1"/>
        <v>95</v>
      </c>
      <c r="B101" s="33" t="s">
        <v>52</v>
      </c>
      <c r="C101" s="34">
        <v>179.81</v>
      </c>
      <c r="D101" s="34">
        <v>0</v>
      </c>
      <c r="E101" s="34">
        <v>0</v>
      </c>
      <c r="F101" s="34">
        <v>0</v>
      </c>
      <c r="G101" s="34">
        <v>0</v>
      </c>
      <c r="H101" s="34">
        <v>0</v>
      </c>
      <c r="I101" s="34">
        <v>0</v>
      </c>
      <c r="J101" s="34">
        <v>0</v>
      </c>
      <c r="K101" s="34">
        <v>0</v>
      </c>
      <c r="L101" s="34">
        <v>0</v>
      </c>
      <c r="M101" s="34"/>
      <c r="N101" s="34"/>
      <c r="O101" s="34"/>
      <c r="P101" s="34"/>
      <c r="Q101" s="34"/>
    </row>
    <row r="102" spans="1:21" ht="12" hidden="1" customHeight="1" x14ac:dyDescent="0.2">
      <c r="A102" s="2">
        <f t="shared" si="1"/>
        <v>96</v>
      </c>
      <c r="B102" s="33" t="s">
        <v>51</v>
      </c>
      <c r="C102" s="34">
        <v>0</v>
      </c>
      <c r="D102" s="34">
        <v>0</v>
      </c>
      <c r="E102" s="34">
        <v>235.50491</v>
      </c>
      <c r="F102" s="34">
        <v>0</v>
      </c>
      <c r="G102" s="34">
        <v>0</v>
      </c>
      <c r="H102" s="34">
        <v>0</v>
      </c>
      <c r="I102" s="34">
        <v>0</v>
      </c>
      <c r="J102" s="34">
        <v>0</v>
      </c>
      <c r="K102" s="34">
        <v>0</v>
      </c>
      <c r="L102" s="34">
        <v>0</v>
      </c>
      <c r="M102" s="34"/>
      <c r="N102" s="34">
        <v>0</v>
      </c>
      <c r="O102" s="34">
        <v>0</v>
      </c>
      <c r="P102" s="34"/>
      <c r="Q102" s="34"/>
    </row>
    <row r="103" spans="1:21" ht="13.15" customHeight="1" x14ac:dyDescent="0.2">
      <c r="B103" s="33" t="s">
        <v>5</v>
      </c>
      <c r="C103" s="34">
        <v>62293.748613999989</v>
      </c>
      <c r="D103" s="34">
        <v>51599.252567999996</v>
      </c>
      <c r="E103" s="34">
        <v>36927.150628000003</v>
      </c>
      <c r="F103" s="34">
        <v>26516.922753999999</v>
      </c>
      <c r="G103" s="34">
        <v>31773.696975999999</v>
      </c>
      <c r="H103" s="34">
        <v>27772.406834999998</v>
      </c>
      <c r="I103" s="34">
        <v>21649.883867</v>
      </c>
      <c r="J103" s="34">
        <v>16915.531959</v>
      </c>
      <c r="K103" s="34">
        <v>14622.076853999999</v>
      </c>
      <c r="L103" s="34">
        <v>6045.2914990000008</v>
      </c>
      <c r="M103" s="34">
        <v>4374.3806099999993</v>
      </c>
      <c r="N103" s="34">
        <v>3634.042915</v>
      </c>
      <c r="O103" s="34">
        <v>4132.3175470000006</v>
      </c>
      <c r="P103" s="34">
        <v>4946.0942619999996</v>
      </c>
      <c r="Q103" s="34">
        <v>1386.7787490000001</v>
      </c>
      <c r="R103" s="7"/>
      <c r="S103" s="7"/>
      <c r="T103" s="7"/>
      <c r="U103" s="7"/>
    </row>
    <row r="104" spans="1:21" ht="5.25" customHeight="1" x14ac:dyDescent="0.2">
      <c r="B104" s="13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7"/>
      <c r="S104" s="7"/>
      <c r="T104" s="7"/>
      <c r="U104" s="7"/>
    </row>
    <row r="105" spans="1:21" s="7" customFormat="1" ht="11.25" customHeight="1" x14ac:dyDescent="0.2">
      <c r="B105" s="35" t="s">
        <v>106</v>
      </c>
      <c r="C105" s="6"/>
      <c r="D105" s="6"/>
      <c r="E105" s="6"/>
      <c r="F105" s="6"/>
      <c r="G105" s="6"/>
      <c r="H105" s="6"/>
      <c r="I105" s="6"/>
      <c r="J105" s="6"/>
      <c r="K105" s="6"/>
      <c r="L105" s="8"/>
      <c r="M105" s="8"/>
      <c r="N105" s="8"/>
      <c r="O105" s="8"/>
      <c r="P105" s="8"/>
      <c r="Q105" s="8"/>
    </row>
    <row r="106" spans="1:21" s="7" customFormat="1" ht="11.25" customHeight="1" x14ac:dyDescent="0.2">
      <c r="B106" s="36" t="s">
        <v>90</v>
      </c>
      <c r="C106" s="6"/>
      <c r="D106" s="6"/>
      <c r="E106" s="6"/>
      <c r="F106" s="6"/>
      <c r="G106" s="6"/>
      <c r="H106" s="6"/>
      <c r="I106" s="6"/>
      <c r="J106" s="6"/>
      <c r="K106" s="6"/>
      <c r="L106" s="8"/>
      <c r="M106" s="8"/>
      <c r="N106" s="8"/>
      <c r="O106" s="8"/>
      <c r="P106" s="8"/>
      <c r="Q106" s="8"/>
      <c r="R106" s="4"/>
      <c r="S106" s="4"/>
      <c r="T106" s="4"/>
      <c r="U106" s="4"/>
    </row>
    <row r="107" spans="1:21" s="4" customFormat="1" ht="11.25" customHeight="1" x14ac:dyDescent="0.2">
      <c r="B107" s="37" t="s">
        <v>2</v>
      </c>
      <c r="C107" s="5"/>
      <c r="D107" s="5"/>
      <c r="E107" s="5"/>
      <c r="F107" s="5"/>
      <c r="G107" s="5"/>
      <c r="H107" s="5"/>
      <c r="L107" s="2"/>
      <c r="M107" s="2"/>
      <c r="N107" s="2"/>
      <c r="O107" s="2"/>
      <c r="P107" s="2"/>
      <c r="Q107" s="2"/>
    </row>
    <row r="108" spans="1:21" s="4" customFormat="1" ht="12" customHeight="1" x14ac:dyDescent="0.2">
      <c r="B108" s="15"/>
      <c r="C108" s="16">
        <v>270575.97611399996</v>
      </c>
      <c r="D108" s="16">
        <v>289546.06610700005</v>
      </c>
      <c r="E108" s="16">
        <v>305650.71951299999</v>
      </c>
      <c r="F108" s="16">
        <v>309163.88219000009</v>
      </c>
      <c r="G108" s="16">
        <v>306210.77793799998</v>
      </c>
      <c r="H108" s="17">
        <v>319367.50521099998</v>
      </c>
      <c r="I108" s="17">
        <v>313332.28608799999</v>
      </c>
      <c r="J108" s="17">
        <v>329164.77903500001</v>
      </c>
      <c r="K108" s="17">
        <v>345109.27027200005</v>
      </c>
      <c r="L108" s="17">
        <v>302459.11291000003</v>
      </c>
      <c r="M108" s="17"/>
      <c r="N108" s="17">
        <v>230199.08238499996</v>
      </c>
      <c r="O108" s="17">
        <v>249179.19747600003</v>
      </c>
      <c r="P108" s="17">
        <v>249179.19747600003</v>
      </c>
      <c r="Q108" s="17">
        <v>249179.19747600003</v>
      </c>
    </row>
    <row r="109" spans="1:21" s="4" customFormat="1" ht="12" customHeight="1" x14ac:dyDescent="0.2">
      <c r="B109" s="15"/>
      <c r="C109" s="18">
        <f t="shared" ref="C109:L109" si="2">+C6-C108</f>
        <v>0</v>
      </c>
      <c r="D109" s="18">
        <f t="shared" si="2"/>
        <v>0</v>
      </c>
      <c r="E109" s="18">
        <f t="shared" si="2"/>
        <v>0</v>
      </c>
      <c r="F109" s="18">
        <f t="shared" si="2"/>
        <v>0</v>
      </c>
      <c r="G109" s="18">
        <f t="shared" si="2"/>
        <v>0</v>
      </c>
      <c r="H109" s="18">
        <f t="shared" si="2"/>
        <v>0</v>
      </c>
      <c r="I109" s="18">
        <f t="shared" si="2"/>
        <v>0</v>
      </c>
      <c r="J109" s="18">
        <f t="shared" si="2"/>
        <v>0</v>
      </c>
      <c r="K109" s="18">
        <f t="shared" si="2"/>
        <v>0</v>
      </c>
      <c r="L109" s="18">
        <f t="shared" si="2"/>
        <v>0</v>
      </c>
      <c r="M109" s="18"/>
      <c r="N109" s="18">
        <f>+N6-N108</f>
        <v>0</v>
      </c>
      <c r="O109" s="18">
        <f>+O6-O108</f>
        <v>56.959999999991851</v>
      </c>
      <c r="P109" s="18">
        <f>+P6-P108</f>
        <v>17280.018001000019</v>
      </c>
      <c r="Q109" s="18">
        <f>+Q6-Q108</f>
        <v>29307.346568000125</v>
      </c>
    </row>
    <row r="110" spans="1:21" ht="9.9499999999999993" customHeight="1" x14ac:dyDescent="0.2">
      <c r="B110" s="19"/>
      <c r="C110" s="20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</row>
    <row r="111" spans="1:21" ht="9.9499999999999993" customHeight="1" x14ac:dyDescent="0.2">
      <c r="B111" s="19"/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</row>
    <row r="112" spans="1:21" ht="9.9499999999999993" customHeight="1" x14ac:dyDescent="0.2">
      <c r="B112" s="19"/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</row>
    <row r="113" spans="2:17" x14ac:dyDescent="0.2">
      <c r="B113" s="22"/>
      <c r="C113" s="23"/>
      <c r="D113" s="23"/>
      <c r="E113" s="23"/>
      <c r="F113" s="23"/>
      <c r="G113" s="23"/>
      <c r="H113" s="23"/>
      <c r="I113" s="23"/>
      <c r="J113" s="23"/>
      <c r="K113" s="23"/>
      <c r="L113" s="21"/>
      <c r="M113" s="21"/>
      <c r="N113" s="21"/>
      <c r="O113" s="21"/>
      <c r="P113" s="21"/>
      <c r="Q113" s="21"/>
    </row>
    <row r="114" spans="2:17" ht="9.9499999999999993" customHeight="1" x14ac:dyDescent="0.2">
      <c r="B114" s="19"/>
      <c r="C114" s="20"/>
      <c r="D114" s="20"/>
      <c r="E114" s="20"/>
      <c r="F114" s="20"/>
      <c r="G114" s="20"/>
      <c r="H114" s="20"/>
      <c r="I114" s="20"/>
      <c r="J114" s="20"/>
      <c r="K114" s="20"/>
      <c r="L114" s="21"/>
      <c r="M114" s="19"/>
      <c r="N114" s="19"/>
      <c r="O114" s="19"/>
      <c r="P114" s="19"/>
      <c r="Q114" s="19"/>
    </row>
    <row r="115" spans="2:17" ht="9.9499999999999993" customHeight="1" x14ac:dyDescent="0.2">
      <c r="B115" s="24" t="s">
        <v>4</v>
      </c>
      <c r="C115" s="20">
        <v>11065</v>
      </c>
      <c r="D115" s="20">
        <v>9562.2868500000004</v>
      </c>
      <c r="E115" s="20">
        <v>8984.1236539999991</v>
      </c>
      <c r="F115" s="20" t="s">
        <v>6</v>
      </c>
      <c r="G115" s="20" t="s">
        <v>6</v>
      </c>
      <c r="H115" s="20"/>
      <c r="I115" s="20" t="s">
        <v>6</v>
      </c>
      <c r="J115" s="20" t="s">
        <v>6</v>
      </c>
      <c r="K115" s="20" t="s">
        <v>6</v>
      </c>
      <c r="L115" s="21"/>
      <c r="M115" s="19"/>
      <c r="N115" s="19"/>
      <c r="O115" s="19"/>
      <c r="P115" s="19"/>
      <c r="Q115" s="19"/>
    </row>
    <row r="116" spans="2:17" x14ac:dyDescent="0.2">
      <c r="B116" s="22"/>
      <c r="C116" s="21"/>
      <c r="D116" s="21"/>
      <c r="E116" s="21"/>
      <c r="F116" s="21"/>
      <c r="G116" s="21"/>
      <c r="H116" s="21"/>
      <c r="I116" s="21"/>
      <c r="J116" s="21"/>
      <c r="K116" s="21"/>
      <c r="L116" s="21"/>
      <c r="M116" s="21"/>
      <c r="N116" s="21"/>
      <c r="O116" s="21"/>
      <c r="P116" s="21"/>
      <c r="Q116" s="21"/>
    </row>
    <row r="117" spans="2:17" x14ac:dyDescent="0.2">
      <c r="B117" s="22"/>
      <c r="C117" s="21"/>
      <c r="D117" s="21"/>
      <c r="E117" s="21"/>
      <c r="F117" s="21"/>
      <c r="G117" s="21"/>
      <c r="H117" s="21"/>
      <c r="I117" s="21"/>
      <c r="J117" s="21"/>
      <c r="K117" s="21"/>
      <c r="L117" s="21"/>
      <c r="M117" s="21"/>
      <c r="N117" s="21"/>
      <c r="O117" s="21"/>
      <c r="P117" s="21"/>
      <c r="Q117" s="21"/>
    </row>
    <row r="118" spans="2:17" x14ac:dyDescent="0.15">
      <c r="B118" s="25" t="s">
        <v>83</v>
      </c>
      <c r="C118" s="21"/>
      <c r="D118" s="21"/>
      <c r="E118" s="21"/>
      <c r="F118" s="21"/>
      <c r="G118" s="21"/>
      <c r="H118" s="21"/>
      <c r="I118" s="21"/>
      <c r="J118" s="21"/>
      <c r="K118" s="21"/>
      <c r="L118" s="21"/>
      <c r="M118" s="21"/>
      <c r="N118" s="21"/>
      <c r="O118" s="21"/>
      <c r="P118" s="21"/>
      <c r="Q118" s="21"/>
    </row>
    <row r="119" spans="2:17" x14ac:dyDescent="0.2">
      <c r="B119" s="22"/>
      <c r="C119" s="21"/>
      <c r="D119" s="21"/>
      <c r="E119" s="21"/>
      <c r="F119" s="21"/>
      <c r="G119" s="21"/>
      <c r="H119" s="21"/>
      <c r="I119" s="21"/>
      <c r="J119" s="21"/>
      <c r="K119" s="21"/>
      <c r="L119" s="21"/>
      <c r="M119" s="21"/>
      <c r="N119" s="21"/>
      <c r="O119" s="21"/>
      <c r="P119" s="21"/>
      <c r="Q119" s="21"/>
    </row>
    <row r="120" spans="2:17" x14ac:dyDescent="0.2">
      <c r="B120" s="22"/>
      <c r="C120" s="21"/>
      <c r="D120" s="21"/>
      <c r="E120" s="21"/>
      <c r="F120" s="21"/>
      <c r="G120" s="21"/>
      <c r="H120" s="21"/>
      <c r="I120" s="21"/>
      <c r="J120" s="21"/>
      <c r="K120" s="21"/>
      <c r="L120" s="21"/>
      <c r="M120" s="21"/>
      <c r="N120" s="21"/>
      <c r="O120" s="21"/>
      <c r="P120" s="21"/>
      <c r="Q120" s="21"/>
    </row>
    <row r="121" spans="2:17" x14ac:dyDescent="0.2">
      <c r="B121" s="22"/>
      <c r="C121" s="21"/>
      <c r="D121" s="21"/>
      <c r="E121" s="21"/>
      <c r="F121" s="21"/>
      <c r="G121" s="21"/>
      <c r="H121" s="21"/>
      <c r="I121" s="21"/>
      <c r="J121" s="21"/>
      <c r="K121" s="21"/>
      <c r="L121" s="21"/>
      <c r="M121" s="21"/>
      <c r="N121" s="21"/>
      <c r="O121" s="21"/>
      <c r="P121" s="21"/>
      <c r="Q121" s="21"/>
    </row>
    <row r="122" spans="2:17" x14ac:dyDescent="0.2">
      <c r="B122" s="22"/>
      <c r="C122" s="21"/>
      <c r="D122" s="21"/>
      <c r="E122" s="21"/>
      <c r="F122" s="21"/>
      <c r="G122" s="21"/>
      <c r="H122" s="21"/>
      <c r="I122" s="21"/>
      <c r="J122" s="21"/>
      <c r="K122" s="21"/>
      <c r="L122" s="21"/>
      <c r="M122" s="21"/>
      <c r="N122" s="21"/>
      <c r="O122" s="21"/>
      <c r="P122" s="21"/>
      <c r="Q122" s="21"/>
    </row>
    <row r="123" spans="2:17" x14ac:dyDescent="0.2">
      <c r="B123" s="22"/>
      <c r="C123" s="21"/>
      <c r="D123" s="21"/>
      <c r="E123" s="21"/>
      <c r="F123" s="21"/>
      <c r="G123" s="21"/>
      <c r="H123" s="21"/>
      <c r="I123" s="21"/>
      <c r="J123" s="21"/>
      <c r="K123" s="21"/>
      <c r="L123" s="21"/>
      <c r="M123" s="21"/>
      <c r="N123" s="21"/>
      <c r="O123" s="21"/>
      <c r="P123" s="21"/>
      <c r="Q123" s="21"/>
    </row>
  </sheetData>
  <sortState ref="B7:Q102">
    <sortCondition descending="1" ref="Q7:Q102"/>
  </sortState>
  <phoneticPr fontId="0" type="noConversion"/>
  <pageMargins left="1.9685039370078741" right="1.9685039370078741" top="0.98425196850393704" bottom="2.9527559055118111" header="0.23622047244094491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14.8</vt:lpstr>
      <vt:lpstr>'14.8'!Área_de_impresión</vt:lpstr>
    </vt:vector>
  </TitlesOfParts>
  <Company>INEI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INEI</dc:creator>
  <cp:lastModifiedBy>Gladys Alvarez Moreno</cp:lastModifiedBy>
  <cp:lastPrinted>2015-05-04T19:53:25Z</cp:lastPrinted>
  <dcterms:created xsi:type="dcterms:W3CDTF">2003-11-20T21:27:04Z</dcterms:created>
  <dcterms:modified xsi:type="dcterms:W3CDTF">2015-06-04T15:56:38Z</dcterms:modified>
</cp:coreProperties>
</file>