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5" windowWidth="15210" windowHeight="7725" tabRatio="767"/>
  </bookViews>
  <sheets>
    <sheet name="2636" sheetId="16" r:id="rId1"/>
  </sheets>
  <externalReferences>
    <externalReference r:id="rId2"/>
    <externalReference r:id="rId3"/>
  </externalReferences>
  <definedNames>
    <definedName name="_Fill" localSheetId="0" hidden="1">[1]SAS!#REF!</definedName>
    <definedName name="_Fill" hidden="1">#REF!</definedName>
    <definedName name="_Order1" hidden="1">0</definedName>
    <definedName name="_xlnm.Print_Area" localSheetId="0">'2636'!$A$1:$I$54</definedName>
    <definedName name="growth_e">[2]English!$G$6:$G$62,[2]English!$N$6:$N$62</definedName>
    <definedName name="growth_f">[2]French!$N$6:$N$62,[2]French!$G$6:$G$62</definedName>
    <definedName name="growth_s">#REF!,#REF!</definedName>
    <definedName name="Labels" localSheetId="0">'2636'!$B$10:$B$43,'2636'!$G$10:$G$43</definedName>
    <definedName name="Values">[2]English!$E$6:$E$62,[2]English!$L$6:$L$62</definedName>
    <definedName name="values_e">[2]English!$T$23,[2]English!$E$6:$E$62,[2]English!$L$6:$L$62</definedName>
  </definedNames>
  <calcPr calcId="145621"/>
</workbook>
</file>

<file path=xl/calcChain.xml><?xml version="1.0" encoding="utf-8"?>
<calcChain xmlns="http://schemas.openxmlformats.org/spreadsheetml/2006/main">
  <c r="F11" i="16" l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H9" i="16"/>
  <c r="I9" i="16" s="1"/>
  <c r="C9" i="16"/>
  <c r="D9" i="16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</calcChain>
</file>

<file path=xl/sharedStrings.xml><?xml version="1.0" encoding="utf-8"?>
<sst xmlns="http://schemas.openxmlformats.org/spreadsheetml/2006/main" count="103" uniqueCount="64">
  <si>
    <t>Nº</t>
  </si>
  <si>
    <t>Ord.</t>
  </si>
  <si>
    <t>%</t>
  </si>
  <si>
    <t>Partic.</t>
  </si>
  <si>
    <t xml:space="preserve">Mundo 1/                                                                                                                                                                                                                                        </t>
  </si>
  <si>
    <t>Mundo 1/</t>
  </si>
  <si>
    <t xml:space="preserve">Valor </t>
  </si>
  <si>
    <t xml:space="preserve">             (Miles de millones de US dólares)                                                                                                                                                                  </t>
  </si>
  <si>
    <t>2/  Importaciones FOB.</t>
  </si>
  <si>
    <t>País Exportador</t>
  </si>
  <si>
    <t>País Importador</t>
  </si>
  <si>
    <t>Sub total 1/</t>
  </si>
  <si>
    <t>Fuente: Organización Mundial del Comercio - "Informe sobre el Comercio Mundial 2013".</t>
  </si>
  <si>
    <t>China</t>
  </si>
  <si>
    <t>Estados Unidos</t>
  </si>
  <si>
    <t>Alemania</t>
  </si>
  <si>
    <t>Japón</t>
  </si>
  <si>
    <t>Países Bajos</t>
  </si>
  <si>
    <t>Francia</t>
  </si>
  <si>
    <t>Corea, República de</t>
  </si>
  <si>
    <t>Reino Unido</t>
  </si>
  <si>
    <t>Hong Kong, China</t>
  </si>
  <si>
    <t>Rusia, Federación de</t>
  </si>
  <si>
    <t>Italia</t>
  </si>
  <si>
    <t>Bélgica</t>
  </si>
  <si>
    <t>Canadá</t>
  </si>
  <si>
    <t>Singapur</t>
  </si>
  <si>
    <t>México</t>
  </si>
  <si>
    <t>Arabia Saudita, Reino de</t>
  </si>
  <si>
    <t>Emiratos Árabes Unidos</t>
  </si>
  <si>
    <t>España</t>
  </si>
  <si>
    <t>India</t>
  </si>
  <si>
    <t>Taipei Chino</t>
  </si>
  <si>
    <t>Australia</t>
  </si>
  <si>
    <t>Brasil</t>
  </si>
  <si>
    <t>Suiza</t>
  </si>
  <si>
    <t>Tailandia</t>
  </si>
  <si>
    <t>Malasia</t>
  </si>
  <si>
    <t>Polonia</t>
  </si>
  <si>
    <t>Indonesia</t>
  </si>
  <si>
    <t>Austria</t>
  </si>
  <si>
    <t>Suecia</t>
  </si>
  <si>
    <t>República Checa</t>
  </si>
  <si>
    <t>Noruega</t>
  </si>
  <si>
    <t>Turquía</t>
  </si>
  <si>
    <t>Qatar</t>
  </si>
  <si>
    <t>Viet Nam</t>
  </si>
  <si>
    <t>Kuwait</t>
  </si>
  <si>
    <t>Irlanda</t>
  </si>
  <si>
    <t>Dinamarca</t>
  </si>
  <si>
    <t>Hungría</t>
  </si>
  <si>
    <t>Nigeria</t>
  </si>
  <si>
    <t>Sudáfrica</t>
  </si>
  <si>
    <t>Canadá  2/</t>
  </si>
  <si>
    <t>Rusia, Federación de 2/</t>
  </si>
  <si>
    <t xml:space="preserve">Sudáfrica  </t>
  </si>
  <si>
    <t>República Eslovaca</t>
  </si>
  <si>
    <t>Chile</t>
  </si>
  <si>
    <t>Finlandia</t>
  </si>
  <si>
    <t>Ucrania</t>
  </si>
  <si>
    <t xml:space="preserve">1/  Incluye un volumen considerable de reexportaciones o importaciones destinadas a la reexportación.                                                                                                                                               </t>
  </si>
  <si>
    <t xml:space="preserve">           DE MERCANCÍAS, 2013</t>
  </si>
  <si>
    <t xml:space="preserve">26.36  PRINCIPALES PAÍSES EXPORTADORES E IMPORTADORES MUNDIALES                                                                                                                                     </t>
  </si>
  <si>
    <t xml:space="preserve">              - Información sobre comercio internacional  y acceso a los mercados.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</si>
</sst>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\ ##0"/>
    <numFmt numFmtId="166" formatCode="#\ ##0.0"/>
  </numFmts>
  <fonts count="9" x14ac:knownFonts="1">
    <font>
      <sz val="11"/>
      <name val="Times New Roman"/>
      <family val="1"/>
    </font>
    <font>
      <sz val="10"/>
      <name val="Arial"/>
      <family val="2"/>
    </font>
    <font>
      <sz val="8"/>
      <name val="CG Times"/>
      <family val="1"/>
    </font>
    <font>
      <sz val="7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Continuous" vertical="center"/>
      <protection locked="0"/>
    </xf>
    <xf numFmtId="1" fontId="4" fillId="0" borderId="0" xfId="0" applyNumberFormat="1" applyFont="1" applyFill="1" applyAlignment="1" applyProtection="1">
      <alignment horizontal="centerContinuous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166" fontId="4" fillId="0" borderId="0" xfId="0" applyNumberFormat="1" applyFont="1" applyFill="1" applyAlignment="1" applyProtection="1">
      <alignment horizontal="centerContinuous" vertical="center"/>
      <protection locked="0"/>
    </xf>
    <xf numFmtId="166" fontId="5" fillId="0" borderId="0" xfId="0" applyNumberFormat="1" applyFont="1" applyFill="1" applyAlignment="1" applyProtection="1">
      <alignment horizontal="left" vertical="center"/>
      <protection locked="0"/>
    </xf>
    <xf numFmtId="166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6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66" fontId="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66" fontId="7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165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164" fontId="7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165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164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66" fontId="7" fillId="0" borderId="6" xfId="0" applyNumberFormat="1" applyFont="1" applyFill="1" applyBorder="1" applyAlignment="1" applyProtection="1">
      <alignment horizontal="right" vertical="center"/>
      <protection locked="0"/>
    </xf>
    <xf numFmtId="166" fontId="7" fillId="0" borderId="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 3" xfId="1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0DA9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EBA7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tat\Its\ITS_and%20_Annual%20Publications\ITS2006\Mask\Section1\i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AURE~2\AppData\Local\Temp\Rar$DIa0.796\i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"/>
      <sheetName val="English"/>
      <sheetName val="French"/>
      <sheetName val="Spanish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  <sheetName val="French"/>
    </sheetNames>
    <sheetDataSet>
      <sheetData sheetId="0">
        <row r="6">
          <cell r="E6">
            <v>1898.3810000000001</v>
          </cell>
          <cell r="G6">
            <v>20.315999999999999</v>
          </cell>
          <cell r="L6">
            <v>2265.8939999999998</v>
          </cell>
          <cell r="N6">
            <v>15.068</v>
          </cell>
        </row>
        <row r="7">
          <cell r="E7">
            <v>1480.432</v>
          </cell>
          <cell r="G7">
            <v>15.816000000000001</v>
          </cell>
          <cell r="L7">
            <v>1743.4839999999999</v>
          </cell>
          <cell r="N7">
            <v>24.972000000000001</v>
          </cell>
        </row>
        <row r="8">
          <cell r="E8">
            <v>1472.2809999999999</v>
          </cell>
          <cell r="G8">
            <v>16.948</v>
          </cell>
          <cell r="L8">
            <v>1253.94</v>
          </cell>
          <cell r="N8">
            <v>18.878</v>
          </cell>
        </row>
        <row r="9">
          <cell r="E9">
            <v>822.56409999999994</v>
          </cell>
          <cell r="G9">
            <v>6.8490000000000002</v>
          </cell>
          <cell r="L9">
            <v>854.99790000000007</v>
          </cell>
          <cell r="N9">
            <v>23.187999999999999</v>
          </cell>
        </row>
        <row r="10">
          <cell r="E10">
            <v>661.01480000000004</v>
          </cell>
          <cell r="G10">
            <v>15.109</v>
          </cell>
          <cell r="L10">
            <v>713.85930000000008</v>
          </cell>
          <cell r="N10">
            <v>17.093</v>
          </cell>
        </row>
        <row r="11">
          <cell r="E11">
            <v>596.06790000000001</v>
          </cell>
          <cell r="G11">
            <v>13.871</v>
          </cell>
          <cell r="L11">
            <v>637.76220000000001</v>
          </cell>
          <cell r="N11">
            <v>13.576000000000001</v>
          </cell>
        </row>
        <row r="12">
          <cell r="E12">
            <v>555.2136999999999</v>
          </cell>
          <cell r="G12">
            <v>19.047000000000001</v>
          </cell>
          <cell r="L12">
            <v>598.68319999999994</v>
          </cell>
          <cell r="N12">
            <v>15.932</v>
          </cell>
        </row>
        <row r="13">
          <cell r="E13">
            <v>523.18259999999998</v>
          </cell>
          <cell r="G13">
            <v>16.963999999999999</v>
          </cell>
          <cell r="L13">
            <v>557.46759999999995</v>
          </cell>
          <cell r="N13">
            <v>14.458</v>
          </cell>
        </row>
        <row r="14">
          <cell r="E14">
            <v>522.01300000000003</v>
          </cell>
          <cell r="G14">
            <v>30.297999999999998</v>
          </cell>
          <cell r="L14">
            <v>524.41309999999999</v>
          </cell>
          <cell r="N14">
            <v>23.33</v>
          </cell>
        </row>
        <row r="15">
          <cell r="E15">
            <v>476.65959999999995</v>
          </cell>
          <cell r="G15">
            <v>16.614999999999998</v>
          </cell>
          <cell r="L15">
            <v>510.85470000000004</v>
          </cell>
          <cell r="N15">
            <v>15.743</v>
          </cell>
        </row>
        <row r="16">
          <cell r="L16">
            <v>130.2373</v>
          </cell>
          <cell r="N16">
            <v>15.677</v>
          </cell>
        </row>
        <row r="17">
          <cell r="E17">
            <v>473.1909</v>
          </cell>
          <cell r="G17">
            <v>16.637</v>
          </cell>
          <cell r="L17">
            <v>462.63499999999999</v>
          </cell>
          <cell r="N17">
            <v>14.94</v>
          </cell>
        </row>
        <row r="18">
          <cell r="E18">
            <v>455.6497</v>
          </cell>
          <cell r="G18">
            <v>13.715999999999999</v>
          </cell>
          <cell r="L18">
            <v>462.63279999999997</v>
          </cell>
          <cell r="N18">
            <v>32.091999999999999</v>
          </cell>
        </row>
        <row r="19">
          <cell r="E19">
            <v>16.831790000000002</v>
          </cell>
          <cell r="G19">
            <v>13.743</v>
          </cell>
        </row>
        <row r="20">
          <cell r="E20">
            <v>438.81790000000001</v>
          </cell>
          <cell r="G20">
            <v>13.715</v>
          </cell>
        </row>
        <row r="21">
          <cell r="E21">
            <v>452.44</v>
          </cell>
          <cell r="G21">
            <v>16.635000000000002</v>
          </cell>
          <cell r="L21">
            <v>461.40190000000001</v>
          </cell>
          <cell r="N21">
            <v>17.323</v>
          </cell>
        </row>
        <row r="22">
          <cell r="E22">
            <v>409.5034</v>
          </cell>
          <cell r="G22">
            <v>16.38</v>
          </cell>
          <cell r="L22">
            <v>374.2423</v>
          </cell>
          <cell r="N22">
            <v>14.442</v>
          </cell>
        </row>
        <row r="23">
          <cell r="E23">
            <v>223.91310000000001</v>
          </cell>
          <cell r="G23">
            <v>22.54</v>
          </cell>
        </row>
        <row r="24">
          <cell r="E24">
            <v>185.59029999999998</v>
          </cell>
          <cell r="G24">
            <v>9.7249999999999996</v>
          </cell>
          <cell r="L24">
            <v>365.77</v>
          </cell>
          <cell r="N24">
            <v>17.690000000000001</v>
          </cell>
        </row>
        <row r="25">
          <cell r="E25">
            <v>364.7355</v>
          </cell>
          <cell r="G25">
            <v>45.23</v>
          </cell>
          <cell r="L25">
            <v>180.17970000000003</v>
          </cell>
          <cell r="N25">
            <v>27.201000000000001</v>
          </cell>
        </row>
        <row r="26">
          <cell r="E26">
            <v>349.56900000000002</v>
          </cell>
          <cell r="G26">
            <v>17.184999999999999</v>
          </cell>
          <cell r="L26">
            <v>361.06779999999998</v>
          </cell>
          <cell r="N26">
            <v>16.396999999999998</v>
          </cell>
        </row>
        <row r="27">
          <cell r="E27">
            <v>308.7004</v>
          </cell>
          <cell r="G27">
            <v>21.335999999999999</v>
          </cell>
          <cell r="L27">
            <v>323.83100000000002</v>
          </cell>
          <cell r="N27">
            <v>30.244</v>
          </cell>
        </row>
        <row r="28">
          <cell r="E28">
            <v>308.25729999999999</v>
          </cell>
          <cell r="G28">
            <v>12.257</v>
          </cell>
          <cell r="L28">
            <v>281.4375</v>
          </cell>
          <cell r="N28">
            <v>12.021000000000001</v>
          </cell>
        </row>
        <row r="29">
          <cell r="E29">
            <v>304.58540000000005</v>
          </cell>
          <cell r="G29">
            <v>34.564</v>
          </cell>
          <cell r="L29">
            <v>243.69900000000001</v>
          </cell>
          <cell r="N29">
            <v>20.859000000000002</v>
          </cell>
        </row>
        <row r="30">
          <cell r="E30">
            <v>285</v>
          </cell>
          <cell r="G30">
            <v>29.545000000000002</v>
          </cell>
          <cell r="L30">
            <v>240.8416</v>
          </cell>
          <cell r="N30">
            <v>29.803000000000001</v>
          </cell>
        </row>
        <row r="31">
          <cell r="E31">
            <v>270.44040000000001</v>
          </cell>
          <cell r="G31">
            <v>27.186</v>
          </cell>
          <cell r="L31">
            <v>236.87</v>
          </cell>
          <cell r="N31">
            <v>23.667999999999999</v>
          </cell>
        </row>
        <row r="32">
          <cell r="E32">
            <v>256.04000000000002</v>
          </cell>
          <cell r="G32">
            <v>26.806000000000001</v>
          </cell>
          <cell r="L32">
            <v>228.49809999999999</v>
          </cell>
          <cell r="N32">
            <v>24.916</v>
          </cell>
        </row>
        <row r="33">
          <cell r="E33">
            <v>234.4263</v>
          </cell>
          <cell r="G33">
            <v>19.981000000000002</v>
          </cell>
          <cell r="L33">
            <v>208.2799</v>
          </cell>
          <cell r="N33">
            <v>18.152000000000001</v>
          </cell>
        </row>
        <row r="34">
          <cell r="E34">
            <v>228.8218</v>
          </cell>
          <cell r="G34">
            <v>17.155999999999999</v>
          </cell>
          <cell r="L34">
            <v>207.67170000000002</v>
          </cell>
          <cell r="N34">
            <v>16.637</v>
          </cell>
        </row>
        <row r="35">
          <cell r="E35">
            <v>226.9896</v>
          </cell>
          <cell r="G35">
            <v>14.288</v>
          </cell>
          <cell r="L35">
            <v>205</v>
          </cell>
          <cell r="N35">
            <v>24.242000000000001</v>
          </cell>
        </row>
        <row r="36">
          <cell r="E36">
            <v>200.58709999999999</v>
          </cell>
          <cell r="G36">
            <v>26.893999999999998</v>
          </cell>
          <cell r="L36">
            <v>191.03710000000001</v>
          </cell>
          <cell r="N36">
            <v>20.141999999999999</v>
          </cell>
        </row>
        <row r="37">
          <cell r="E37">
            <v>187.4049</v>
          </cell>
          <cell r="G37">
            <v>17.331</v>
          </cell>
          <cell r="L37">
            <v>187.66070000000002</v>
          </cell>
          <cell r="N37">
            <v>13.994999999999999</v>
          </cell>
        </row>
        <row r="38">
          <cell r="E38">
            <v>187.19370000000001</v>
          </cell>
          <cell r="G38">
            <v>18.065999999999999</v>
          </cell>
          <cell r="L38">
            <v>176.8811</v>
          </cell>
          <cell r="N38">
            <v>30.71</v>
          </cell>
        </row>
        <row r="39">
          <cell r="E39">
            <v>177.9599</v>
          </cell>
          <cell r="G39">
            <v>16.649000000000001</v>
          </cell>
          <cell r="L39">
            <v>175.9931</v>
          </cell>
          <cell r="N39">
            <v>18.158999999999999</v>
          </cell>
        </row>
        <row r="40">
          <cell r="E40">
            <v>162.2603</v>
          </cell>
          <cell r="G40">
            <v>22.016999999999999</v>
          </cell>
          <cell r="L40">
            <v>151.559</v>
          </cell>
          <cell r="N40">
            <v>19.666</v>
          </cell>
        </row>
        <row r="41">
          <cell r="E41">
            <v>159.2533</v>
          </cell>
          <cell r="G41">
            <v>21.875</v>
          </cell>
          <cell r="L41">
            <v>131.65520000000001</v>
          </cell>
          <cell r="N41">
            <v>23.2</v>
          </cell>
        </row>
        <row r="42">
          <cell r="E42">
            <v>134.91759999999999</v>
          </cell>
          <cell r="G42">
            <v>18.47</v>
          </cell>
          <cell r="L42">
            <v>121.60599999999999</v>
          </cell>
          <cell r="N42">
            <v>29.058</v>
          </cell>
        </row>
        <row r="43">
          <cell r="E43">
            <v>131.5</v>
          </cell>
          <cell r="G43">
            <v>29.792000000000002</v>
          </cell>
          <cell r="L43">
            <v>106.7499</v>
          </cell>
          <cell r="N43">
            <v>25.827000000000002</v>
          </cell>
        </row>
        <row r="44">
          <cell r="E44">
            <v>126.92280000000001</v>
          </cell>
          <cell r="G44">
            <v>8.9499999999999993</v>
          </cell>
          <cell r="L44">
            <v>102.58919999999999</v>
          </cell>
          <cell r="N44">
            <v>16.343</v>
          </cell>
        </row>
        <row r="45">
          <cell r="E45">
            <v>116</v>
          </cell>
          <cell r="G45">
            <v>38.094999999999999</v>
          </cell>
          <cell r="L45">
            <v>97.780240000000006</v>
          </cell>
          <cell r="N45">
            <v>15.201000000000001</v>
          </cell>
        </row>
        <row r="46">
          <cell r="E46">
            <v>114.29560000000001</v>
          </cell>
          <cell r="G46">
            <v>52.802</v>
          </cell>
          <cell r="L46">
            <v>90.852270000000004</v>
          </cell>
          <cell r="N46">
            <v>17.492999999999999</v>
          </cell>
        </row>
        <row r="47">
          <cell r="E47">
            <v>113.2795</v>
          </cell>
          <cell r="G47">
            <v>16.312000000000001</v>
          </cell>
          <cell r="L47">
            <v>84.134869999999992</v>
          </cell>
          <cell r="N47">
            <v>22.283999999999999</v>
          </cell>
        </row>
        <row r="48">
          <cell r="E48">
            <v>112.2174</v>
          </cell>
          <cell r="G48">
            <v>17.527000000000001</v>
          </cell>
          <cell r="L48">
            <v>82.593999999999994</v>
          </cell>
          <cell r="N48">
            <v>35.597999999999999</v>
          </cell>
        </row>
        <row r="49">
          <cell r="E49">
            <v>103.5171</v>
          </cell>
          <cell r="G49">
            <v>54.231000000000002</v>
          </cell>
          <cell r="L49">
            <v>80.297240000000002</v>
          </cell>
          <cell r="N49">
            <v>6.1639999999999997</v>
          </cell>
        </row>
        <row r="50">
          <cell r="E50">
            <v>96.905670000000001</v>
          </cell>
          <cell r="G50">
            <v>34.15</v>
          </cell>
          <cell r="L50">
            <v>77.305399999999992</v>
          </cell>
          <cell r="N50">
            <v>18.879000000000001</v>
          </cell>
        </row>
        <row r="51">
          <cell r="E51">
            <v>96.848389999999995</v>
          </cell>
          <cell r="G51">
            <v>19.725000000000001</v>
          </cell>
          <cell r="L51">
            <v>76.302399999999992</v>
          </cell>
          <cell r="N51">
            <v>22.815000000000001</v>
          </cell>
        </row>
        <row r="52">
          <cell r="E52">
            <v>92.602000000000004</v>
          </cell>
          <cell r="G52">
            <v>40.85</v>
          </cell>
          <cell r="L52">
            <v>75.471500000000006</v>
          </cell>
          <cell r="N52">
            <v>23.300999999999998</v>
          </cell>
        </row>
        <row r="53">
          <cell r="E53">
            <v>88.272600000000011</v>
          </cell>
          <cell r="G53">
            <v>47.192999999999998</v>
          </cell>
          <cell r="L53">
            <v>74.908429999999996</v>
          </cell>
          <cell r="N53">
            <v>26.132999999999999</v>
          </cell>
        </row>
        <row r="54">
          <cell r="E54">
            <v>83.950999999999993</v>
          </cell>
          <cell r="G54">
            <v>23.216000000000001</v>
          </cell>
          <cell r="L54">
            <v>73.938000000000002</v>
          </cell>
          <cell r="N54">
            <v>30.86</v>
          </cell>
        </row>
        <row r="55">
          <cell r="E55">
            <v>83.3</v>
          </cell>
          <cell r="G55">
            <v>58.719000000000001</v>
          </cell>
          <cell r="L55">
            <v>66.543999999999997</v>
          </cell>
          <cell r="N55">
            <v>10.398</v>
          </cell>
        </row>
        <row r="56">
          <cell r="E56">
            <v>81.411389999999997</v>
          </cell>
          <cell r="G56">
            <v>14.831</v>
          </cell>
          <cell r="L56">
            <v>63.692680000000003</v>
          </cell>
          <cell r="N56">
            <v>8.9359999999999999</v>
          </cell>
        </row>
        <row r="57">
          <cell r="E57">
            <v>79.308120000000002</v>
          </cell>
          <cell r="G57">
            <v>22.646999999999998</v>
          </cell>
          <cell r="L57">
            <v>62.106000000000002</v>
          </cell>
          <cell r="N57">
            <v>-4.4829999999999997</v>
          </cell>
        </row>
        <row r="58">
          <cell r="E58">
            <v>78.87324000000001</v>
          </cell>
          <cell r="G58">
            <v>13.458</v>
          </cell>
          <cell r="L58">
            <v>60.619320000000002</v>
          </cell>
          <cell r="N58">
            <v>-5.1120000000000001</v>
          </cell>
        </row>
        <row r="59">
          <cell r="E59">
            <v>73.489000000000004</v>
          </cell>
          <cell r="G59">
            <v>28.809000000000001</v>
          </cell>
          <cell r="L59">
            <v>58.902800000000006</v>
          </cell>
          <cell r="N59">
            <v>11.298999999999999</v>
          </cell>
        </row>
        <row r="60">
          <cell r="E60">
            <v>68.459999999999994</v>
          </cell>
          <cell r="G60">
            <v>32.988999999999997</v>
          </cell>
          <cell r="L60">
            <v>55</v>
          </cell>
          <cell r="N60">
            <v>24.335000000000001</v>
          </cell>
        </row>
        <row r="61">
          <cell r="E61">
            <v>16886.890010000003</v>
          </cell>
          <cell r="G61" t="str">
            <v>-</v>
          </cell>
          <cell r="L61">
            <v>16851.415050000003</v>
          </cell>
          <cell r="N61" t="str">
            <v>-</v>
          </cell>
        </row>
        <row r="62">
          <cell r="E62">
            <v>18255</v>
          </cell>
          <cell r="G62">
            <v>19.518999999999998</v>
          </cell>
          <cell r="L62">
            <v>18438</v>
          </cell>
          <cell r="N62">
            <v>19.228999999999999</v>
          </cell>
        </row>
      </sheetData>
      <sheetData sheetId="1">
        <row r="6">
          <cell r="G6">
            <v>20.315999999999999</v>
          </cell>
          <cell r="N6">
            <v>15.068</v>
          </cell>
        </row>
        <row r="7">
          <cell r="G7">
            <v>15.816000000000001</v>
          </cell>
          <cell r="N7">
            <v>24.972000000000001</v>
          </cell>
        </row>
        <row r="8">
          <cell r="G8">
            <v>16.948</v>
          </cell>
          <cell r="N8">
            <v>18.878</v>
          </cell>
        </row>
        <row r="9">
          <cell r="G9">
            <v>6.8490000000000002</v>
          </cell>
          <cell r="N9">
            <v>23.187999999999999</v>
          </cell>
        </row>
        <row r="10">
          <cell r="G10">
            <v>15.109</v>
          </cell>
          <cell r="N10">
            <v>17.093</v>
          </cell>
        </row>
        <row r="11">
          <cell r="G11">
            <v>13.871</v>
          </cell>
          <cell r="N11">
            <v>13.576000000000001</v>
          </cell>
        </row>
        <row r="12">
          <cell r="G12">
            <v>19.047000000000001</v>
          </cell>
          <cell r="N12">
            <v>15.932</v>
          </cell>
        </row>
        <row r="13">
          <cell r="G13">
            <v>16.963999999999999</v>
          </cell>
          <cell r="N13">
            <v>14.458</v>
          </cell>
        </row>
        <row r="14">
          <cell r="G14">
            <v>30.297999999999998</v>
          </cell>
          <cell r="N14">
            <v>23.33</v>
          </cell>
        </row>
        <row r="15">
          <cell r="N15">
            <v>15.743</v>
          </cell>
        </row>
        <row r="16">
          <cell r="G16">
            <v>16.614999999999998</v>
          </cell>
          <cell r="N16">
            <v>15.677</v>
          </cell>
        </row>
        <row r="17">
          <cell r="G17">
            <v>16.637</v>
          </cell>
          <cell r="N17">
            <v>14.94</v>
          </cell>
        </row>
        <row r="18">
          <cell r="G18">
            <v>13.715999999999999</v>
          </cell>
          <cell r="N18">
            <v>32.091999999999999</v>
          </cell>
        </row>
        <row r="19">
          <cell r="G19">
            <v>13.743</v>
          </cell>
        </row>
        <row r="20">
          <cell r="G20">
            <v>13.715</v>
          </cell>
        </row>
        <row r="21">
          <cell r="G21">
            <v>16.635000000000002</v>
          </cell>
          <cell r="N21">
            <v>17.323</v>
          </cell>
        </row>
        <row r="22">
          <cell r="G22">
            <v>16.38</v>
          </cell>
          <cell r="N22">
            <v>14.442</v>
          </cell>
        </row>
        <row r="23">
          <cell r="G23">
            <v>22.54</v>
          </cell>
        </row>
        <row r="24">
          <cell r="G24">
            <v>9.7249999999999996</v>
          </cell>
          <cell r="N24">
            <v>17.690000000000001</v>
          </cell>
        </row>
        <row r="25">
          <cell r="G25">
            <v>45.23</v>
          </cell>
          <cell r="N25">
            <v>27.201000000000001</v>
          </cell>
        </row>
        <row r="26">
          <cell r="G26">
            <v>17.184999999999999</v>
          </cell>
          <cell r="N26">
            <v>16.396999999999998</v>
          </cell>
        </row>
        <row r="27">
          <cell r="G27">
            <v>21.335999999999999</v>
          </cell>
          <cell r="N27">
            <v>30.244</v>
          </cell>
        </row>
        <row r="28">
          <cell r="G28">
            <v>12.257</v>
          </cell>
          <cell r="N28">
            <v>12.021000000000001</v>
          </cell>
        </row>
        <row r="29">
          <cell r="G29">
            <v>34.564</v>
          </cell>
          <cell r="N29">
            <v>20.859000000000002</v>
          </cell>
        </row>
        <row r="30">
          <cell r="G30">
            <v>29.545000000000002</v>
          </cell>
          <cell r="N30">
            <v>29.803000000000001</v>
          </cell>
        </row>
        <row r="31">
          <cell r="G31">
            <v>27.186</v>
          </cell>
          <cell r="N31">
            <v>23.667999999999999</v>
          </cell>
        </row>
        <row r="32">
          <cell r="G32">
            <v>26.806000000000001</v>
          </cell>
          <cell r="N32">
            <v>24.916</v>
          </cell>
        </row>
        <row r="33">
          <cell r="G33">
            <v>19.981000000000002</v>
          </cell>
          <cell r="N33">
            <v>18.152000000000001</v>
          </cell>
        </row>
        <row r="34">
          <cell r="G34">
            <v>17.155999999999999</v>
          </cell>
          <cell r="N34">
            <v>16.637</v>
          </cell>
        </row>
        <row r="35">
          <cell r="G35">
            <v>14.288</v>
          </cell>
          <cell r="N35">
            <v>24.242000000000001</v>
          </cell>
        </row>
        <row r="36">
          <cell r="G36">
            <v>26.893999999999998</v>
          </cell>
          <cell r="N36">
            <v>20.141999999999999</v>
          </cell>
        </row>
        <row r="37">
          <cell r="G37">
            <v>17.331</v>
          </cell>
          <cell r="N37">
            <v>13.994999999999999</v>
          </cell>
        </row>
        <row r="38">
          <cell r="G38">
            <v>18.065999999999999</v>
          </cell>
          <cell r="N38">
            <v>30.71</v>
          </cell>
        </row>
        <row r="39">
          <cell r="G39">
            <v>16.649000000000001</v>
          </cell>
          <cell r="N39">
            <v>18.158999999999999</v>
          </cell>
        </row>
        <row r="40">
          <cell r="G40">
            <v>22.016999999999999</v>
          </cell>
          <cell r="N40">
            <v>19.666</v>
          </cell>
        </row>
        <row r="41">
          <cell r="G41">
            <v>21.875</v>
          </cell>
          <cell r="N41">
            <v>23.2</v>
          </cell>
        </row>
        <row r="42">
          <cell r="G42">
            <v>18.47</v>
          </cell>
          <cell r="N42">
            <v>29.058</v>
          </cell>
        </row>
        <row r="43">
          <cell r="G43">
            <v>29.792000000000002</v>
          </cell>
          <cell r="N43">
            <v>25.827000000000002</v>
          </cell>
        </row>
        <row r="44">
          <cell r="G44">
            <v>8.9499999999999993</v>
          </cell>
          <cell r="N44">
            <v>16.343</v>
          </cell>
        </row>
        <row r="45">
          <cell r="G45">
            <v>38.094999999999999</v>
          </cell>
          <cell r="N45">
            <v>15.201000000000001</v>
          </cell>
        </row>
        <row r="46">
          <cell r="G46">
            <v>52.802</v>
          </cell>
          <cell r="N46">
            <v>17.492999999999999</v>
          </cell>
        </row>
        <row r="47">
          <cell r="G47">
            <v>16.312000000000001</v>
          </cell>
          <cell r="N47">
            <v>22.283999999999999</v>
          </cell>
        </row>
        <row r="48">
          <cell r="G48">
            <v>17.527000000000001</v>
          </cell>
          <cell r="N48">
            <v>35.597999999999999</v>
          </cell>
        </row>
        <row r="49">
          <cell r="G49">
            <v>54.231000000000002</v>
          </cell>
          <cell r="N49">
            <v>6.1639999999999997</v>
          </cell>
        </row>
        <row r="50">
          <cell r="G50">
            <v>34.15</v>
          </cell>
          <cell r="N50">
            <v>18.879000000000001</v>
          </cell>
        </row>
        <row r="51">
          <cell r="G51">
            <v>19.725000000000001</v>
          </cell>
          <cell r="N51">
            <v>22.815000000000001</v>
          </cell>
        </row>
        <row r="52">
          <cell r="G52">
            <v>40.85</v>
          </cell>
          <cell r="N52">
            <v>23.300999999999998</v>
          </cell>
        </row>
        <row r="53">
          <cell r="G53">
            <v>47.192999999999998</v>
          </cell>
          <cell r="N53">
            <v>26.132999999999999</v>
          </cell>
        </row>
        <row r="54">
          <cell r="G54">
            <v>23.216000000000001</v>
          </cell>
          <cell r="N54">
            <v>30.86</v>
          </cell>
        </row>
        <row r="55">
          <cell r="G55">
            <v>58.719000000000001</v>
          </cell>
          <cell r="N55">
            <v>10.398</v>
          </cell>
        </row>
        <row r="56">
          <cell r="G56">
            <v>14.831</v>
          </cell>
          <cell r="N56">
            <v>8.9359999999999999</v>
          </cell>
        </row>
        <row r="57">
          <cell r="G57">
            <v>22.646999999999998</v>
          </cell>
          <cell r="N57">
            <v>-4.4829999999999997</v>
          </cell>
        </row>
        <row r="58">
          <cell r="G58">
            <v>13.458</v>
          </cell>
          <cell r="N58">
            <v>-5.1120000000000001</v>
          </cell>
        </row>
        <row r="59">
          <cell r="G59">
            <v>28.809000000000001</v>
          </cell>
          <cell r="N59">
            <v>11.298999999999999</v>
          </cell>
        </row>
        <row r="60">
          <cell r="G60">
            <v>32.988999999999997</v>
          </cell>
          <cell r="N60">
            <v>24.335000000000001</v>
          </cell>
        </row>
        <row r="61">
          <cell r="G61" t="str">
            <v>-</v>
          </cell>
          <cell r="N61" t="str">
            <v>-</v>
          </cell>
        </row>
        <row r="62">
          <cell r="G62">
            <v>19.518999999999998</v>
          </cell>
          <cell r="N62">
            <v>19.228999999999999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84"/>
  <sheetViews>
    <sheetView showGridLines="0" tabSelected="1" zoomScale="115" zoomScaleNormal="115" zoomScaleSheetLayoutView="100" workbookViewId="0">
      <selection activeCell="AA1" sqref="AA1"/>
    </sheetView>
  </sheetViews>
  <sheetFormatPr baseColWidth="10" defaultColWidth="6.7109375" defaultRowHeight="9" customHeight="1" x14ac:dyDescent="0.25"/>
  <cols>
    <col min="1" max="1" width="2.85546875" style="7" customWidth="1"/>
    <col min="2" max="2" width="14.7109375" style="6" customWidth="1"/>
    <col min="3" max="3" width="5.140625" style="12" customWidth="1"/>
    <col min="4" max="4" width="5.140625" style="7" customWidth="1"/>
    <col min="5" max="5" width="1" style="7" customWidth="1"/>
    <col min="6" max="6" width="3" style="7" customWidth="1"/>
    <col min="7" max="7" width="14.7109375" style="6" customWidth="1"/>
    <col min="8" max="8" width="5.140625" style="12" customWidth="1"/>
    <col min="9" max="9" width="5.140625" style="7" customWidth="1"/>
    <col min="10" max="10" width="1.7109375" style="5" customWidth="1"/>
    <col min="11" max="16384" width="6.7109375" style="6"/>
  </cols>
  <sheetData>
    <row r="1" spans="1:9" ht="12.95" customHeight="1" x14ac:dyDescent="0.25">
      <c r="A1" s="1" t="s">
        <v>62</v>
      </c>
      <c r="B1" s="3"/>
      <c r="C1" s="10"/>
      <c r="D1" s="2"/>
      <c r="E1" s="2"/>
      <c r="F1" s="2"/>
      <c r="G1" s="2"/>
      <c r="H1" s="10"/>
      <c r="I1" s="2"/>
    </row>
    <row r="2" spans="1:9" ht="10.9" customHeight="1" x14ac:dyDescent="0.25">
      <c r="A2" s="1" t="s">
        <v>61</v>
      </c>
      <c r="B2" s="3"/>
      <c r="C2" s="10"/>
      <c r="D2" s="2"/>
      <c r="E2" s="2"/>
      <c r="F2" s="2"/>
      <c r="G2" s="2"/>
      <c r="H2" s="10"/>
      <c r="I2" s="2"/>
    </row>
    <row r="3" spans="1:9" ht="10.9" customHeight="1" x14ac:dyDescent="0.25">
      <c r="A3" s="13" t="s">
        <v>7</v>
      </c>
      <c r="B3" s="13"/>
      <c r="C3" s="11"/>
      <c r="D3" s="4"/>
      <c r="E3" s="4"/>
      <c r="F3" s="4"/>
      <c r="G3" s="4"/>
      <c r="H3" s="11"/>
      <c r="I3" s="4"/>
    </row>
    <row r="4" spans="1:9" ht="3" customHeight="1" x14ac:dyDescent="0.25">
      <c r="A4" s="13"/>
      <c r="B4" s="13"/>
      <c r="C4" s="11"/>
      <c r="D4" s="4"/>
      <c r="E4" s="4"/>
      <c r="F4" s="4"/>
      <c r="G4" s="4"/>
      <c r="H4" s="11"/>
      <c r="I4" s="4"/>
    </row>
    <row r="5" spans="1:9" ht="12" customHeight="1" x14ac:dyDescent="0.25">
      <c r="A5" s="23" t="s">
        <v>0</v>
      </c>
      <c r="B5" s="38" t="s">
        <v>9</v>
      </c>
      <c r="C5" s="40" t="s">
        <v>6</v>
      </c>
      <c r="D5" s="24" t="s">
        <v>3</v>
      </c>
      <c r="E5" s="25"/>
      <c r="F5" s="23" t="s">
        <v>0</v>
      </c>
      <c r="G5" s="38" t="s">
        <v>10</v>
      </c>
      <c r="H5" s="40" t="s">
        <v>6</v>
      </c>
      <c r="I5" s="24" t="s">
        <v>3</v>
      </c>
    </row>
    <row r="6" spans="1:9" ht="12" customHeight="1" x14ac:dyDescent="0.25">
      <c r="A6" s="26" t="s">
        <v>1</v>
      </c>
      <c r="B6" s="39"/>
      <c r="C6" s="41"/>
      <c r="D6" s="27" t="s">
        <v>2</v>
      </c>
      <c r="E6" s="25"/>
      <c r="F6" s="26" t="s">
        <v>1</v>
      </c>
      <c r="G6" s="39"/>
      <c r="H6" s="41"/>
      <c r="I6" s="27" t="s">
        <v>2</v>
      </c>
    </row>
    <row r="7" spans="1:9" ht="6" customHeight="1" x14ac:dyDescent="0.25">
      <c r="A7" s="26"/>
      <c r="B7" s="28"/>
      <c r="C7" s="29"/>
      <c r="D7" s="25"/>
      <c r="E7" s="25"/>
      <c r="F7" s="26"/>
      <c r="G7" s="28"/>
      <c r="H7" s="29"/>
      <c r="I7" s="25"/>
    </row>
    <row r="8" spans="1:9" ht="10.15" customHeight="1" x14ac:dyDescent="0.25">
      <c r="A8" s="30"/>
      <c r="B8" s="31" t="s">
        <v>4</v>
      </c>
      <c r="C8" s="32">
        <v>18784</v>
      </c>
      <c r="D8" s="33">
        <v>100</v>
      </c>
      <c r="E8" s="33"/>
      <c r="F8" s="30"/>
      <c r="G8" s="31" t="s">
        <v>5</v>
      </c>
      <c r="H8" s="32">
        <v>18874</v>
      </c>
      <c r="I8" s="33">
        <v>100</v>
      </c>
    </row>
    <row r="9" spans="1:9" ht="10.15" customHeight="1" x14ac:dyDescent="0.25">
      <c r="A9" s="30"/>
      <c r="B9" s="31" t="s">
        <v>11</v>
      </c>
      <c r="C9" s="32">
        <f>SUM(C10:C49)</f>
        <v>16557.574499999995</v>
      </c>
      <c r="D9" s="33">
        <f>+C9/C$8*100</f>
        <v>88.147223701022128</v>
      </c>
      <c r="E9" s="33"/>
      <c r="F9" s="30"/>
      <c r="G9" s="31" t="s">
        <v>11</v>
      </c>
      <c r="H9" s="32">
        <f>SUM(H10:H49)</f>
        <v>16496.773499999999</v>
      </c>
      <c r="I9" s="33">
        <f>+H9/H$8*100</f>
        <v>87.404755218819545</v>
      </c>
    </row>
    <row r="10" spans="1:9" ht="10.15" customHeight="1" x14ac:dyDescent="0.25">
      <c r="A10" s="30">
        <v>1</v>
      </c>
      <c r="B10" s="34" t="s">
        <v>13</v>
      </c>
      <c r="C10" s="35">
        <v>2209.6260000000002</v>
      </c>
      <c r="D10" s="36">
        <f t="shared" ref="D10:D49" si="0">+C10/C$8*100</f>
        <v>11.763341141396936</v>
      </c>
      <c r="E10" s="36"/>
      <c r="F10" s="30">
        <v>1</v>
      </c>
      <c r="G10" s="34" t="s">
        <v>14</v>
      </c>
      <c r="H10" s="35">
        <v>2331.3670999999999</v>
      </c>
      <c r="I10" s="36">
        <f t="shared" ref="I10:I49" si="1">+H10/H$8*100</f>
        <v>12.352268199639715</v>
      </c>
    </row>
    <row r="11" spans="1:9" ht="10.15" customHeight="1" x14ac:dyDescent="0.25">
      <c r="A11" s="30">
        <f>+A10+1</f>
        <v>2</v>
      </c>
      <c r="B11" s="34" t="s">
        <v>14</v>
      </c>
      <c r="C11" s="35">
        <v>1578.9717000000001</v>
      </c>
      <c r="D11" s="36">
        <f t="shared" si="0"/>
        <v>8.4059396294718915</v>
      </c>
      <c r="E11" s="36"/>
      <c r="F11" s="30">
        <f>+F10+1</f>
        <v>2</v>
      </c>
      <c r="G11" s="34" t="s">
        <v>13</v>
      </c>
      <c r="H11" s="35">
        <v>1950.383</v>
      </c>
      <c r="I11" s="36">
        <f t="shared" si="1"/>
        <v>10.333702447811804</v>
      </c>
    </row>
    <row r="12" spans="1:9" ht="10.15" customHeight="1" x14ac:dyDescent="0.25">
      <c r="A12" s="30">
        <f t="shared" ref="A12:A49" si="2">+A11+1</f>
        <v>3</v>
      </c>
      <c r="B12" s="34" t="s">
        <v>15</v>
      </c>
      <c r="C12" s="35">
        <v>1452.7954</v>
      </c>
      <c r="D12" s="36">
        <f t="shared" si="0"/>
        <v>7.7342174190800677</v>
      </c>
      <c r="E12" s="36"/>
      <c r="F12" s="30">
        <f t="shared" ref="F12:F49" si="3">+F11+1</f>
        <v>3</v>
      </c>
      <c r="G12" s="34" t="s">
        <v>15</v>
      </c>
      <c r="H12" s="35">
        <v>1187.251</v>
      </c>
      <c r="I12" s="36">
        <f t="shared" si="1"/>
        <v>6.29040478965773</v>
      </c>
    </row>
    <row r="13" spans="1:9" ht="10.15" customHeight="1" x14ac:dyDescent="0.25">
      <c r="A13" s="30">
        <f t="shared" si="2"/>
        <v>4</v>
      </c>
      <c r="B13" s="34" t="s">
        <v>16</v>
      </c>
      <c r="C13" s="35">
        <v>715.09719999999993</v>
      </c>
      <c r="D13" s="36">
        <f t="shared" si="0"/>
        <v>3.8069484667802382</v>
      </c>
      <c r="E13" s="36"/>
      <c r="F13" s="30">
        <f t="shared" si="3"/>
        <v>4</v>
      </c>
      <c r="G13" s="34" t="s">
        <v>16</v>
      </c>
      <c r="H13" s="35">
        <v>833.16610000000003</v>
      </c>
      <c r="I13" s="36">
        <f t="shared" si="1"/>
        <v>4.4143589064321285</v>
      </c>
    </row>
    <row r="14" spans="1:9" ht="10.15" customHeight="1" x14ac:dyDescent="0.25">
      <c r="A14" s="30">
        <f t="shared" si="2"/>
        <v>5</v>
      </c>
      <c r="B14" s="34" t="s">
        <v>17</v>
      </c>
      <c r="C14" s="35">
        <v>663.52430000000004</v>
      </c>
      <c r="D14" s="36">
        <f t="shared" si="0"/>
        <v>3.5323908645655875</v>
      </c>
      <c r="E14" s="36"/>
      <c r="F14" s="30">
        <f t="shared" si="3"/>
        <v>5</v>
      </c>
      <c r="G14" s="34" t="s">
        <v>18</v>
      </c>
      <c r="H14" s="35">
        <v>680.67280000000005</v>
      </c>
      <c r="I14" s="36">
        <f t="shared" si="1"/>
        <v>3.6064045777259723</v>
      </c>
    </row>
    <row r="15" spans="1:9" ht="10.15" customHeight="1" x14ac:dyDescent="0.25">
      <c r="A15" s="30">
        <f t="shared" si="2"/>
        <v>6</v>
      </c>
      <c r="B15" s="34" t="s">
        <v>18</v>
      </c>
      <c r="C15" s="35">
        <v>579.64690000000007</v>
      </c>
      <c r="D15" s="36">
        <f t="shared" si="0"/>
        <v>3.0858544505962522</v>
      </c>
      <c r="E15" s="36"/>
      <c r="F15" s="30">
        <f t="shared" si="3"/>
        <v>6</v>
      </c>
      <c r="G15" s="34" t="s">
        <v>20</v>
      </c>
      <c r="H15" s="35">
        <v>654.43640000000005</v>
      </c>
      <c r="I15" s="36">
        <f t="shared" si="1"/>
        <v>3.4673964183532906</v>
      </c>
    </row>
    <row r="16" spans="1:9" ht="10.15" customHeight="1" x14ac:dyDescent="0.25">
      <c r="A16" s="30">
        <f t="shared" si="2"/>
        <v>7</v>
      </c>
      <c r="B16" s="34" t="s">
        <v>19</v>
      </c>
      <c r="C16" s="35">
        <v>559.63199999999995</v>
      </c>
      <c r="D16" s="36">
        <f t="shared" si="0"/>
        <v>2.9793015332197612</v>
      </c>
      <c r="E16" s="36"/>
      <c r="F16" s="30">
        <f t="shared" si="3"/>
        <v>7</v>
      </c>
      <c r="G16" s="34" t="s">
        <v>21</v>
      </c>
      <c r="H16" s="35">
        <v>622.27700000000004</v>
      </c>
      <c r="I16" s="36">
        <f t="shared" si="1"/>
        <v>3.2970064639186183</v>
      </c>
    </row>
    <row r="17" spans="1:9" ht="10.15" customHeight="1" x14ac:dyDescent="0.25">
      <c r="A17" s="30">
        <f t="shared" si="2"/>
        <v>8</v>
      </c>
      <c r="B17" s="34" t="s">
        <v>20</v>
      </c>
      <c r="C17" s="35">
        <v>541.34799999999996</v>
      </c>
      <c r="D17" s="36">
        <f t="shared" si="0"/>
        <v>2.8819633730834751</v>
      </c>
      <c r="E17" s="36"/>
      <c r="F17" s="30">
        <f t="shared" si="3"/>
        <v>8</v>
      </c>
      <c r="G17" s="34" t="s">
        <v>17</v>
      </c>
      <c r="H17" s="35">
        <v>590.29290000000003</v>
      </c>
      <c r="I17" s="36">
        <f t="shared" si="1"/>
        <v>3.1275453004132667</v>
      </c>
    </row>
    <row r="18" spans="1:9" ht="10.15" customHeight="1" x14ac:dyDescent="0.25">
      <c r="A18" s="30">
        <f t="shared" si="2"/>
        <v>9</v>
      </c>
      <c r="B18" s="34" t="s">
        <v>21</v>
      </c>
      <c r="C18" s="35">
        <v>535.54600000000005</v>
      </c>
      <c r="D18" s="36">
        <f t="shared" si="0"/>
        <v>2.8510753833049405</v>
      </c>
      <c r="E18" s="36"/>
      <c r="F18" s="30">
        <f t="shared" si="3"/>
        <v>9</v>
      </c>
      <c r="G18" s="34" t="s">
        <v>19</v>
      </c>
      <c r="H18" s="35">
        <v>515.58399999999995</v>
      </c>
      <c r="I18" s="36">
        <f t="shared" si="1"/>
        <v>2.7317155875807986</v>
      </c>
    </row>
    <row r="19" spans="1:9" ht="10.15" customHeight="1" x14ac:dyDescent="0.25">
      <c r="A19" s="30">
        <f t="shared" si="2"/>
        <v>10</v>
      </c>
      <c r="B19" s="34" t="s">
        <v>22</v>
      </c>
      <c r="C19" s="35">
        <v>523.327</v>
      </c>
      <c r="D19" s="36">
        <f t="shared" si="0"/>
        <v>2.7860253407155025</v>
      </c>
      <c r="E19" s="36"/>
      <c r="F19" s="30">
        <f t="shared" si="3"/>
        <v>10</v>
      </c>
      <c r="G19" s="34" t="s">
        <v>23</v>
      </c>
      <c r="H19" s="35">
        <v>477.28970000000004</v>
      </c>
      <c r="I19" s="36">
        <f t="shared" si="1"/>
        <v>2.5288211295962704</v>
      </c>
    </row>
    <row r="20" spans="1:9" ht="10.15" customHeight="1" x14ac:dyDescent="0.25">
      <c r="A20" s="30">
        <f t="shared" si="2"/>
        <v>11</v>
      </c>
      <c r="B20" s="34" t="s">
        <v>23</v>
      </c>
      <c r="C20" s="35">
        <v>517.67330000000004</v>
      </c>
      <c r="D20" s="36">
        <f t="shared" si="0"/>
        <v>2.7559268526405454</v>
      </c>
      <c r="E20" s="36"/>
      <c r="F20" s="30">
        <f t="shared" si="3"/>
        <v>11</v>
      </c>
      <c r="G20" s="34" t="s">
        <v>53</v>
      </c>
      <c r="H20" s="35">
        <v>474.35</v>
      </c>
      <c r="I20" s="36">
        <f t="shared" si="1"/>
        <v>2.513245734873371</v>
      </c>
    </row>
    <row r="21" spans="1:9" ht="10.15" customHeight="1" x14ac:dyDescent="0.25">
      <c r="A21" s="30">
        <f t="shared" si="2"/>
        <v>12</v>
      </c>
      <c r="B21" s="34" t="s">
        <v>24</v>
      </c>
      <c r="C21" s="35">
        <v>468.81779999999998</v>
      </c>
      <c r="D21" s="36">
        <f t="shared" si="0"/>
        <v>2.495835817717206</v>
      </c>
      <c r="E21" s="36"/>
      <c r="F21" s="30">
        <f t="shared" si="3"/>
        <v>12</v>
      </c>
      <c r="G21" s="34" t="s">
        <v>31</v>
      </c>
      <c r="H21" s="35">
        <v>465.88640000000004</v>
      </c>
      <c r="I21" s="36">
        <f t="shared" si="1"/>
        <v>2.4684030942036665</v>
      </c>
    </row>
    <row r="22" spans="1:9" ht="10.15" customHeight="1" x14ac:dyDescent="0.25">
      <c r="A22" s="30">
        <f t="shared" si="2"/>
        <v>13</v>
      </c>
      <c r="B22" s="34" t="s">
        <v>25</v>
      </c>
      <c r="C22" s="35">
        <v>458.13850000000002</v>
      </c>
      <c r="D22" s="36">
        <f t="shared" si="0"/>
        <v>2.4389826448040886</v>
      </c>
      <c r="E22" s="36"/>
      <c r="F22" s="30">
        <f t="shared" si="3"/>
        <v>13</v>
      </c>
      <c r="G22" s="34" t="s">
        <v>24</v>
      </c>
      <c r="H22" s="35">
        <v>450.29759999999999</v>
      </c>
      <c r="I22" s="36">
        <f t="shared" si="1"/>
        <v>2.3858090494860655</v>
      </c>
    </row>
    <row r="23" spans="1:9" ht="10.15" customHeight="1" x14ac:dyDescent="0.25">
      <c r="A23" s="30">
        <f t="shared" si="2"/>
        <v>14</v>
      </c>
      <c r="B23" s="34" t="s">
        <v>26</v>
      </c>
      <c r="C23" s="35">
        <v>410.24979999999999</v>
      </c>
      <c r="D23" s="36">
        <f t="shared" si="0"/>
        <v>2.1840385434412268</v>
      </c>
      <c r="E23" s="36"/>
      <c r="F23" s="30">
        <f t="shared" si="3"/>
        <v>14</v>
      </c>
      <c r="G23" s="34" t="s">
        <v>27</v>
      </c>
      <c r="H23" s="35">
        <v>390.96540000000005</v>
      </c>
      <c r="I23" s="36">
        <f t="shared" si="1"/>
        <v>2.0714496132245417</v>
      </c>
    </row>
    <row r="24" spans="1:9" ht="10.15" customHeight="1" x14ac:dyDescent="0.25">
      <c r="A24" s="30">
        <f t="shared" si="2"/>
        <v>15</v>
      </c>
      <c r="B24" s="34" t="s">
        <v>27</v>
      </c>
      <c r="C24" s="35">
        <v>380.18859999999995</v>
      </c>
      <c r="D24" s="36">
        <f t="shared" si="0"/>
        <v>2.0240023424190796</v>
      </c>
      <c r="E24" s="36"/>
      <c r="F24" s="30">
        <f t="shared" si="3"/>
        <v>15</v>
      </c>
      <c r="G24" s="34" t="s">
        <v>26</v>
      </c>
      <c r="H24" s="35">
        <v>373.01600000000002</v>
      </c>
      <c r="I24" s="36">
        <f t="shared" si="1"/>
        <v>1.9763484158101092</v>
      </c>
    </row>
    <row r="25" spans="1:9" ht="10.15" customHeight="1" x14ac:dyDescent="0.25">
      <c r="A25" s="30">
        <f t="shared" si="2"/>
        <v>16</v>
      </c>
      <c r="B25" s="34" t="s">
        <v>28</v>
      </c>
      <c r="C25" s="35">
        <v>376</v>
      </c>
      <c r="D25" s="36">
        <f t="shared" si="0"/>
        <v>2.0017035775127772</v>
      </c>
      <c r="E25" s="36"/>
      <c r="F25" s="30">
        <f t="shared" si="3"/>
        <v>16</v>
      </c>
      <c r="G25" s="34" t="s">
        <v>54</v>
      </c>
      <c r="H25" s="35">
        <v>344.28300000000002</v>
      </c>
      <c r="I25" s="36">
        <f t="shared" si="1"/>
        <v>1.8241125357634842</v>
      </c>
    </row>
    <row r="26" spans="1:9" ht="10.15" customHeight="1" x14ac:dyDescent="0.25">
      <c r="A26" s="30">
        <f t="shared" si="2"/>
        <v>17</v>
      </c>
      <c r="B26" s="34" t="s">
        <v>29</v>
      </c>
      <c r="C26" s="35">
        <v>365</v>
      </c>
      <c r="D26" s="36">
        <f t="shared" si="0"/>
        <v>1.9431431005110733</v>
      </c>
      <c r="E26" s="36"/>
      <c r="F26" s="30">
        <f t="shared" si="3"/>
        <v>17</v>
      </c>
      <c r="G26" s="34" t="s">
        <v>30</v>
      </c>
      <c r="H26" s="35">
        <v>338.84350000000001</v>
      </c>
      <c r="I26" s="36">
        <f t="shared" si="1"/>
        <v>1.7952924658260043</v>
      </c>
    </row>
    <row r="27" spans="1:9" ht="10.15" customHeight="1" x14ac:dyDescent="0.25">
      <c r="A27" s="30">
        <f t="shared" si="2"/>
        <v>18</v>
      </c>
      <c r="B27" s="34" t="s">
        <v>30</v>
      </c>
      <c r="C27" s="35">
        <v>315.51840000000004</v>
      </c>
      <c r="D27" s="36">
        <f t="shared" si="0"/>
        <v>1.6797189097103919</v>
      </c>
      <c r="E27" s="36"/>
      <c r="F27" s="30">
        <f t="shared" si="3"/>
        <v>18</v>
      </c>
      <c r="G27" s="34" t="s">
        <v>32</v>
      </c>
      <c r="H27" s="35">
        <v>269.89679999999998</v>
      </c>
      <c r="I27" s="36">
        <f t="shared" si="1"/>
        <v>1.4299925823884709</v>
      </c>
    </row>
    <row r="28" spans="1:9" ht="10.15" customHeight="1" x14ac:dyDescent="0.25">
      <c r="A28" s="30">
        <f t="shared" si="2"/>
        <v>19</v>
      </c>
      <c r="B28" s="34" t="s">
        <v>31</v>
      </c>
      <c r="C28" s="35">
        <v>312.40609999999998</v>
      </c>
      <c r="D28" s="36">
        <f t="shared" si="0"/>
        <v>1.6631500212947188</v>
      </c>
      <c r="E28" s="36"/>
      <c r="F28" s="30">
        <f t="shared" si="3"/>
        <v>19</v>
      </c>
      <c r="G28" s="34" t="s">
        <v>44</v>
      </c>
      <c r="H28" s="35">
        <v>251.65079999999998</v>
      </c>
      <c r="I28" s="36">
        <f t="shared" si="1"/>
        <v>1.3333199109886615</v>
      </c>
    </row>
    <row r="29" spans="1:9" ht="10.15" customHeight="1" x14ac:dyDescent="0.25">
      <c r="A29" s="30">
        <f t="shared" si="2"/>
        <v>20</v>
      </c>
      <c r="B29" s="34" t="s">
        <v>32</v>
      </c>
      <c r="C29" s="35">
        <v>305.44120000000004</v>
      </c>
      <c r="D29" s="36">
        <f t="shared" si="0"/>
        <v>1.6260711243611587</v>
      </c>
      <c r="E29" s="36"/>
      <c r="F29" s="30">
        <f t="shared" si="3"/>
        <v>20</v>
      </c>
      <c r="G29" s="34" t="s">
        <v>36</v>
      </c>
      <c r="H29" s="35">
        <v>250.7226</v>
      </c>
      <c r="I29" s="36">
        <f t="shared" si="1"/>
        <v>1.3284020345448766</v>
      </c>
    </row>
    <row r="30" spans="1:9" ht="10.15" customHeight="1" x14ac:dyDescent="0.25">
      <c r="A30" s="30">
        <f t="shared" si="2"/>
        <v>21</v>
      </c>
      <c r="B30" s="34" t="s">
        <v>33</v>
      </c>
      <c r="C30" s="35">
        <v>252.7276</v>
      </c>
      <c r="D30" s="36">
        <f t="shared" si="0"/>
        <v>1.3454408006814311</v>
      </c>
      <c r="E30" s="36"/>
      <c r="F30" s="30">
        <f t="shared" si="3"/>
        <v>21</v>
      </c>
      <c r="G30" s="34" t="s">
        <v>34</v>
      </c>
      <c r="H30" s="35">
        <v>250.44670000000002</v>
      </c>
      <c r="I30" s="36">
        <f t="shared" si="1"/>
        <v>1.3269402352442514</v>
      </c>
    </row>
    <row r="31" spans="1:9" ht="10.15" customHeight="1" x14ac:dyDescent="0.25">
      <c r="A31" s="30">
        <f t="shared" si="2"/>
        <v>22</v>
      </c>
      <c r="B31" s="34" t="s">
        <v>34</v>
      </c>
      <c r="C31" s="35">
        <v>242.17860000000002</v>
      </c>
      <c r="D31" s="36">
        <f t="shared" si="0"/>
        <v>1.2892813032367973</v>
      </c>
      <c r="E31" s="36"/>
      <c r="F31" s="30">
        <f t="shared" si="3"/>
        <v>22</v>
      </c>
      <c r="G31" s="34" t="s">
        <v>29</v>
      </c>
      <c r="H31" s="35">
        <v>245</v>
      </c>
      <c r="I31" s="36">
        <f t="shared" si="1"/>
        <v>1.2980820175903358</v>
      </c>
    </row>
    <row r="32" spans="1:9" ht="10.15" customHeight="1" x14ac:dyDescent="0.25">
      <c r="A32" s="30">
        <f t="shared" si="2"/>
        <v>23</v>
      </c>
      <c r="B32" s="34" t="s">
        <v>35</v>
      </c>
      <c r="C32" s="35">
        <v>229.12100000000001</v>
      </c>
      <c r="D32" s="36">
        <f t="shared" si="0"/>
        <v>1.2197668228279386</v>
      </c>
      <c r="E32" s="36"/>
      <c r="F32" s="30">
        <f t="shared" si="3"/>
        <v>23</v>
      </c>
      <c r="G32" s="34" t="s">
        <v>33</v>
      </c>
      <c r="H32" s="35">
        <v>242.13200000000001</v>
      </c>
      <c r="I32" s="36">
        <f t="shared" si="1"/>
        <v>1.2828865105436051</v>
      </c>
    </row>
    <row r="33" spans="1:9" ht="10.15" customHeight="1" x14ac:dyDescent="0.25">
      <c r="A33" s="30">
        <f t="shared" si="2"/>
        <v>24</v>
      </c>
      <c r="B33" s="34" t="s">
        <v>36</v>
      </c>
      <c r="C33" s="35">
        <v>228.52979999999999</v>
      </c>
      <c r="D33" s="36">
        <f t="shared" si="0"/>
        <v>1.2166194633730836</v>
      </c>
      <c r="E33" s="36"/>
      <c r="F33" s="30">
        <f t="shared" si="3"/>
        <v>24</v>
      </c>
      <c r="G33" s="34" t="s">
        <v>37</v>
      </c>
      <c r="H33" s="35">
        <v>206.01439999999999</v>
      </c>
      <c r="I33" s="36">
        <f t="shared" si="1"/>
        <v>1.0915248489986225</v>
      </c>
    </row>
    <row r="34" spans="1:9" ht="10.15" customHeight="1" x14ac:dyDescent="0.25">
      <c r="A34" s="30">
        <f t="shared" si="2"/>
        <v>25</v>
      </c>
      <c r="B34" s="34" t="s">
        <v>37</v>
      </c>
      <c r="C34" s="35">
        <v>228.27579999999998</v>
      </c>
      <c r="D34" s="36">
        <f t="shared" si="0"/>
        <v>1.2152672487223168</v>
      </c>
      <c r="E34" s="36"/>
      <c r="F34" s="30">
        <f t="shared" si="3"/>
        <v>25</v>
      </c>
      <c r="G34" s="34" t="s">
        <v>38</v>
      </c>
      <c r="H34" s="35">
        <v>203.55010000000001</v>
      </c>
      <c r="I34" s="36">
        <f t="shared" si="1"/>
        <v>1.0784682632192435</v>
      </c>
    </row>
    <row r="35" spans="1:9" ht="10.15" customHeight="1" x14ac:dyDescent="0.25">
      <c r="A35" s="30">
        <f t="shared" si="2"/>
        <v>26</v>
      </c>
      <c r="B35" s="34" t="s">
        <v>38</v>
      </c>
      <c r="C35" s="35">
        <v>202.05459999999999</v>
      </c>
      <c r="D35" s="36">
        <f t="shared" si="0"/>
        <v>1.0756739778534923</v>
      </c>
      <c r="E35" s="36"/>
      <c r="F35" s="30">
        <f t="shared" si="3"/>
        <v>26</v>
      </c>
      <c r="G35" s="34" t="s">
        <v>35</v>
      </c>
      <c r="H35" s="35">
        <v>200.4785</v>
      </c>
      <c r="I35" s="36">
        <f t="shared" si="1"/>
        <v>1.0621940235244252</v>
      </c>
    </row>
    <row r="36" spans="1:9" ht="10.15" customHeight="1" x14ac:dyDescent="0.25">
      <c r="A36" s="30">
        <f t="shared" si="2"/>
        <v>27</v>
      </c>
      <c r="B36" s="34" t="s">
        <v>39</v>
      </c>
      <c r="C36" s="35">
        <v>183.54839999999999</v>
      </c>
      <c r="D36" s="36">
        <f t="shared" si="0"/>
        <v>0.97715289608177169</v>
      </c>
      <c r="E36" s="36"/>
      <c r="F36" s="30">
        <f t="shared" si="3"/>
        <v>27</v>
      </c>
      <c r="G36" s="34" t="s">
        <v>39</v>
      </c>
      <c r="H36" s="35">
        <v>187.36920000000001</v>
      </c>
      <c r="I36" s="36">
        <f t="shared" si="1"/>
        <v>0.99273709865423332</v>
      </c>
    </row>
    <row r="37" spans="1:9" ht="10.15" customHeight="1" x14ac:dyDescent="0.25">
      <c r="A37" s="30">
        <f t="shared" si="2"/>
        <v>28</v>
      </c>
      <c r="B37" s="34" t="s">
        <v>40</v>
      </c>
      <c r="C37" s="35">
        <v>174.30950000000001</v>
      </c>
      <c r="D37" s="36">
        <f t="shared" si="0"/>
        <v>0.92796795144804101</v>
      </c>
      <c r="E37" s="36"/>
      <c r="F37" s="30">
        <f t="shared" si="3"/>
        <v>28</v>
      </c>
      <c r="G37" s="34" t="s">
        <v>40</v>
      </c>
      <c r="H37" s="35">
        <v>182.26300000000001</v>
      </c>
      <c r="I37" s="36">
        <f t="shared" si="1"/>
        <v>0.96568295009007099</v>
      </c>
    </row>
    <row r="38" spans="1:9" ht="10.15" customHeight="1" x14ac:dyDescent="0.25">
      <c r="A38" s="30">
        <f t="shared" si="2"/>
        <v>29</v>
      </c>
      <c r="B38" s="34" t="s">
        <v>41</v>
      </c>
      <c r="C38" s="35">
        <v>167.4967</v>
      </c>
      <c r="D38" s="36">
        <f t="shared" si="0"/>
        <v>0.89169878620102216</v>
      </c>
      <c r="E38" s="36"/>
      <c r="F38" s="30">
        <f t="shared" si="3"/>
        <v>29</v>
      </c>
      <c r="G38" s="34" t="s">
        <v>28</v>
      </c>
      <c r="H38" s="35">
        <v>163.892</v>
      </c>
      <c r="I38" s="36">
        <f t="shared" si="1"/>
        <v>0.86834799194659318</v>
      </c>
    </row>
    <row r="39" spans="1:9" ht="10.15" customHeight="1" x14ac:dyDescent="0.25">
      <c r="A39" s="30">
        <f t="shared" si="2"/>
        <v>30</v>
      </c>
      <c r="B39" s="34" t="s">
        <v>42</v>
      </c>
      <c r="C39" s="35">
        <v>161.3657</v>
      </c>
      <c r="D39" s="36">
        <f t="shared" si="0"/>
        <v>0.8590593057921635</v>
      </c>
      <c r="E39" s="36"/>
      <c r="F39" s="30">
        <f t="shared" si="3"/>
        <v>30</v>
      </c>
      <c r="G39" s="34" t="s">
        <v>41</v>
      </c>
      <c r="H39" s="35">
        <v>158.37220000000002</v>
      </c>
      <c r="I39" s="36">
        <f t="shared" si="1"/>
        <v>0.83910246900498064</v>
      </c>
    </row>
    <row r="40" spans="1:9" ht="10.15" customHeight="1" x14ac:dyDescent="0.25">
      <c r="A40" s="30">
        <f t="shared" si="2"/>
        <v>31</v>
      </c>
      <c r="B40" s="34" t="s">
        <v>43</v>
      </c>
      <c r="C40" s="35">
        <v>153.25360000000001</v>
      </c>
      <c r="D40" s="36">
        <f t="shared" si="0"/>
        <v>0.81587308347529819</v>
      </c>
      <c r="E40" s="36"/>
      <c r="F40" s="30">
        <f t="shared" si="3"/>
        <v>31</v>
      </c>
      <c r="G40" s="34" t="s">
        <v>42</v>
      </c>
      <c r="H40" s="35">
        <v>143.34829999999999</v>
      </c>
      <c r="I40" s="36">
        <f t="shared" si="1"/>
        <v>0.75950143053936636</v>
      </c>
    </row>
    <row r="41" spans="1:9" ht="10.15" customHeight="1" x14ac:dyDescent="0.25">
      <c r="A41" s="30">
        <f t="shared" si="2"/>
        <v>32</v>
      </c>
      <c r="B41" s="34" t="s">
        <v>44</v>
      </c>
      <c r="C41" s="35">
        <v>151.81220000000002</v>
      </c>
      <c r="D41" s="36">
        <f t="shared" si="0"/>
        <v>0.80819953151618407</v>
      </c>
      <c r="E41" s="36"/>
      <c r="F41" s="30">
        <f t="shared" si="3"/>
        <v>32</v>
      </c>
      <c r="G41" s="34" t="s">
        <v>46</v>
      </c>
      <c r="H41" s="35">
        <v>132.12549999999999</v>
      </c>
      <c r="I41" s="36">
        <f t="shared" si="1"/>
        <v>0.70003973720462009</v>
      </c>
    </row>
    <row r="42" spans="1:9" ht="10.15" customHeight="1" x14ac:dyDescent="0.25">
      <c r="A42" s="30">
        <f t="shared" si="2"/>
        <v>33</v>
      </c>
      <c r="B42" s="34" t="s">
        <v>45</v>
      </c>
      <c r="C42" s="35">
        <v>137.08689999999999</v>
      </c>
      <c r="D42" s="36">
        <f t="shared" si="0"/>
        <v>0.72980675042589427</v>
      </c>
      <c r="E42" s="36"/>
      <c r="F42" s="30">
        <f t="shared" si="3"/>
        <v>33</v>
      </c>
      <c r="G42" s="34" t="s">
        <v>55</v>
      </c>
      <c r="H42" s="35">
        <v>126.37</v>
      </c>
      <c r="I42" s="36">
        <f t="shared" si="1"/>
        <v>0.66954540637914595</v>
      </c>
    </row>
    <row r="43" spans="1:9" ht="10.15" customHeight="1" x14ac:dyDescent="0.25">
      <c r="A43" s="30">
        <f t="shared" si="2"/>
        <v>34</v>
      </c>
      <c r="B43" s="34" t="s">
        <v>46</v>
      </c>
      <c r="C43" s="35">
        <v>132.13489999999999</v>
      </c>
      <c r="D43" s="36">
        <f t="shared" si="0"/>
        <v>0.70344388841567285</v>
      </c>
      <c r="E43" s="36"/>
      <c r="F43" s="30">
        <f t="shared" si="3"/>
        <v>34</v>
      </c>
      <c r="G43" s="34" t="s">
        <v>50</v>
      </c>
      <c r="H43" s="35">
        <v>99.81389999999999</v>
      </c>
      <c r="I43" s="36">
        <f t="shared" si="1"/>
        <v>0.52884338243085727</v>
      </c>
    </row>
    <row r="44" spans="1:9" ht="10.15" customHeight="1" x14ac:dyDescent="0.25">
      <c r="A44" s="30">
        <f t="shared" si="2"/>
        <v>35</v>
      </c>
      <c r="B44" s="34" t="s">
        <v>47</v>
      </c>
      <c r="C44" s="35">
        <v>115</v>
      </c>
      <c r="D44" s="36">
        <f t="shared" si="0"/>
        <v>0.61222316865417381</v>
      </c>
      <c r="E44" s="36"/>
      <c r="F44" s="30">
        <f t="shared" si="3"/>
        <v>35</v>
      </c>
      <c r="G44" s="34" t="s">
        <v>49</v>
      </c>
      <c r="H44" s="35">
        <v>97.215199999999996</v>
      </c>
      <c r="I44" s="36">
        <f t="shared" si="1"/>
        <v>0.51507470594468574</v>
      </c>
    </row>
    <row r="45" spans="1:9" ht="10.15" customHeight="1" x14ac:dyDescent="0.25">
      <c r="A45" s="30">
        <f t="shared" si="2"/>
        <v>36</v>
      </c>
      <c r="B45" s="34" t="s">
        <v>48</v>
      </c>
      <c r="C45" s="35">
        <v>114.18780000000001</v>
      </c>
      <c r="D45" s="36">
        <f t="shared" si="0"/>
        <v>0.60789927597955706</v>
      </c>
      <c r="E45" s="36"/>
      <c r="F45" s="30">
        <f t="shared" si="3"/>
        <v>36</v>
      </c>
      <c r="G45" s="34" t="s">
        <v>43</v>
      </c>
      <c r="H45" s="35">
        <v>90.063299999999998</v>
      </c>
      <c r="I45" s="36">
        <f t="shared" si="1"/>
        <v>0.47718183744834164</v>
      </c>
    </row>
    <row r="46" spans="1:9" ht="10.15" customHeight="1" x14ac:dyDescent="0.25">
      <c r="A46" s="30">
        <f t="shared" si="2"/>
        <v>37</v>
      </c>
      <c r="B46" s="34" t="s">
        <v>49</v>
      </c>
      <c r="C46" s="35">
        <v>111.2974</v>
      </c>
      <c r="D46" s="36">
        <f t="shared" si="0"/>
        <v>0.59251171209540032</v>
      </c>
      <c r="E46" s="36"/>
      <c r="F46" s="30">
        <f t="shared" si="3"/>
        <v>37</v>
      </c>
      <c r="G46" s="34" t="s">
        <v>56</v>
      </c>
      <c r="H46" s="35">
        <v>81.852699999999999</v>
      </c>
      <c r="I46" s="36">
        <f t="shared" si="1"/>
        <v>0.43367966514782241</v>
      </c>
    </row>
    <row r="47" spans="1:9" ht="10.15" customHeight="1" x14ac:dyDescent="0.25">
      <c r="A47" s="30">
        <f t="shared" si="2"/>
        <v>38</v>
      </c>
      <c r="B47" s="34" t="s">
        <v>50</v>
      </c>
      <c r="C47" s="35">
        <v>108.1703</v>
      </c>
      <c r="D47" s="36">
        <f t="shared" si="0"/>
        <v>0.57586403321976143</v>
      </c>
      <c r="E47" s="36"/>
      <c r="F47" s="30">
        <f t="shared" si="3"/>
        <v>38</v>
      </c>
      <c r="G47" s="34" t="s">
        <v>57</v>
      </c>
      <c r="H47" s="35">
        <v>79.621300000000005</v>
      </c>
      <c r="I47" s="36">
        <f t="shared" si="1"/>
        <v>0.42185705202924656</v>
      </c>
    </row>
    <row r="48" spans="1:9" ht="10.15" customHeight="1" x14ac:dyDescent="0.25">
      <c r="A48" s="30">
        <f t="shared" si="2"/>
        <v>39</v>
      </c>
      <c r="B48" s="34" t="s">
        <v>51</v>
      </c>
      <c r="C48" s="35">
        <v>100</v>
      </c>
      <c r="D48" s="36">
        <f t="shared" si="0"/>
        <v>0.53236797274275982</v>
      </c>
      <c r="E48" s="36"/>
      <c r="F48" s="30">
        <f t="shared" si="3"/>
        <v>39</v>
      </c>
      <c r="G48" s="34" t="s">
        <v>58</v>
      </c>
      <c r="H48" s="35">
        <v>77.249100000000013</v>
      </c>
      <c r="I48" s="36">
        <f t="shared" si="1"/>
        <v>0.4092884391226026</v>
      </c>
    </row>
    <row r="49" spans="1:9" ht="10.15" customHeight="1" x14ac:dyDescent="0.25">
      <c r="A49" s="30">
        <f t="shared" si="2"/>
        <v>40</v>
      </c>
      <c r="B49" s="34" t="s">
        <v>52</v>
      </c>
      <c r="C49" s="35">
        <v>96.075500000000005</v>
      </c>
      <c r="D49" s="36">
        <f t="shared" si="0"/>
        <v>0.51147519165247024</v>
      </c>
      <c r="E49" s="36"/>
      <c r="F49" s="30">
        <f t="shared" si="3"/>
        <v>40</v>
      </c>
      <c r="G49" s="34" t="s">
        <v>59</v>
      </c>
      <c r="H49" s="35">
        <v>76.963999999999999</v>
      </c>
      <c r="I49" s="36">
        <f t="shared" si="1"/>
        <v>0.40777789551764332</v>
      </c>
    </row>
    <row r="50" spans="1:9" ht="6" customHeight="1" x14ac:dyDescent="0.25">
      <c r="A50" s="14"/>
      <c r="B50" s="18"/>
      <c r="C50" s="15"/>
      <c r="D50" s="16"/>
      <c r="E50" s="19"/>
      <c r="F50" s="17"/>
      <c r="G50" s="18"/>
      <c r="H50" s="15"/>
      <c r="I50" s="16"/>
    </row>
    <row r="51" spans="1:9" ht="10.9" customHeight="1" x14ac:dyDescent="0.25">
      <c r="A51" s="20" t="s">
        <v>60</v>
      </c>
      <c r="B51" s="5"/>
      <c r="C51" s="21"/>
      <c r="D51" s="19"/>
      <c r="E51" s="19"/>
      <c r="F51" s="20"/>
      <c r="G51" s="5"/>
      <c r="H51" s="21"/>
      <c r="I51" s="19"/>
    </row>
    <row r="52" spans="1:9" ht="10.15" customHeight="1" x14ac:dyDescent="0.25">
      <c r="A52" s="20" t="s">
        <v>8</v>
      </c>
      <c r="B52" s="5"/>
      <c r="C52" s="21"/>
      <c r="D52" s="19"/>
      <c r="E52" s="19"/>
      <c r="F52" s="20"/>
      <c r="G52" s="5"/>
      <c r="H52" s="21"/>
      <c r="I52" s="19"/>
    </row>
    <row r="53" spans="1:9" ht="10.15" customHeight="1" x14ac:dyDescent="0.25">
      <c r="A53" s="37" t="s">
        <v>12</v>
      </c>
      <c r="B53" s="5"/>
      <c r="C53" s="21"/>
      <c r="D53" s="19"/>
      <c r="E53" s="19"/>
      <c r="F53" s="20"/>
      <c r="G53" s="5"/>
      <c r="H53" s="21"/>
      <c r="I53" s="19"/>
    </row>
    <row r="54" spans="1:9" ht="10.15" customHeight="1" x14ac:dyDescent="0.25">
      <c r="A54" s="37" t="s">
        <v>63</v>
      </c>
      <c r="B54" s="5"/>
      <c r="C54" s="21"/>
      <c r="D54" s="19"/>
      <c r="E54" s="19"/>
      <c r="F54" s="22"/>
      <c r="G54" s="5"/>
      <c r="H54" s="21"/>
      <c r="I54" s="19"/>
    </row>
    <row r="55" spans="1:9" ht="9" customHeight="1" x14ac:dyDescent="0.25">
      <c r="D55" s="8"/>
      <c r="E55" s="8"/>
      <c r="F55" s="9"/>
      <c r="I55" s="8"/>
    </row>
    <row r="56" spans="1:9" ht="9" customHeight="1" x14ac:dyDescent="0.25">
      <c r="D56" s="8"/>
      <c r="E56" s="8"/>
      <c r="F56" s="9"/>
      <c r="I56" s="8"/>
    </row>
    <row r="57" spans="1:9" ht="9" customHeight="1" x14ac:dyDescent="0.25">
      <c r="D57" s="8"/>
      <c r="E57" s="8"/>
      <c r="F57" s="9"/>
      <c r="I57" s="8"/>
    </row>
    <row r="58" spans="1:9" ht="9" customHeight="1" x14ac:dyDescent="0.25">
      <c r="D58" s="8"/>
      <c r="E58" s="8"/>
      <c r="F58" s="9"/>
      <c r="I58" s="8"/>
    </row>
    <row r="59" spans="1:9" ht="9" customHeight="1" x14ac:dyDescent="0.25">
      <c r="D59" s="8"/>
      <c r="E59" s="8"/>
      <c r="F59" s="9"/>
      <c r="I59" s="8"/>
    </row>
    <row r="60" spans="1:9" ht="9" customHeight="1" x14ac:dyDescent="0.25">
      <c r="D60" s="8"/>
      <c r="E60" s="8"/>
      <c r="F60" s="9"/>
      <c r="I60" s="8"/>
    </row>
    <row r="61" spans="1:9" ht="9" customHeight="1" x14ac:dyDescent="0.25">
      <c r="D61" s="8"/>
      <c r="E61" s="8"/>
      <c r="F61" s="9"/>
      <c r="I61" s="8"/>
    </row>
    <row r="62" spans="1:9" ht="9" customHeight="1" x14ac:dyDescent="0.25">
      <c r="F62" s="9"/>
      <c r="I62" s="8"/>
    </row>
    <row r="63" spans="1:9" ht="9" customHeight="1" x14ac:dyDescent="0.25">
      <c r="F63" s="9"/>
      <c r="I63" s="8"/>
    </row>
    <row r="64" spans="1:9" ht="9" customHeight="1" x14ac:dyDescent="0.25">
      <c r="F64" s="9"/>
      <c r="I64" s="8"/>
    </row>
    <row r="65" spans="6:9" ht="9" customHeight="1" x14ac:dyDescent="0.25">
      <c r="F65" s="9"/>
      <c r="I65" s="8"/>
    </row>
    <row r="66" spans="6:9" ht="9" customHeight="1" x14ac:dyDescent="0.25">
      <c r="F66" s="9"/>
      <c r="I66" s="8"/>
    </row>
    <row r="67" spans="6:9" ht="9" customHeight="1" x14ac:dyDescent="0.25">
      <c r="I67" s="8"/>
    </row>
    <row r="68" spans="6:9" ht="9" customHeight="1" x14ac:dyDescent="0.25">
      <c r="I68" s="8"/>
    </row>
    <row r="69" spans="6:9" ht="9" customHeight="1" x14ac:dyDescent="0.25">
      <c r="I69" s="8"/>
    </row>
    <row r="70" spans="6:9" ht="9" customHeight="1" x14ac:dyDescent="0.25">
      <c r="I70" s="8"/>
    </row>
    <row r="71" spans="6:9" ht="9" customHeight="1" x14ac:dyDescent="0.25">
      <c r="I71" s="8"/>
    </row>
    <row r="72" spans="6:9" ht="9" customHeight="1" x14ac:dyDescent="0.25">
      <c r="I72" s="8"/>
    </row>
    <row r="73" spans="6:9" ht="9" customHeight="1" x14ac:dyDescent="0.25">
      <c r="I73" s="8"/>
    </row>
    <row r="74" spans="6:9" ht="9" customHeight="1" x14ac:dyDescent="0.25">
      <c r="I74" s="8"/>
    </row>
    <row r="75" spans="6:9" ht="9" customHeight="1" x14ac:dyDescent="0.25">
      <c r="I75" s="8"/>
    </row>
    <row r="76" spans="6:9" ht="9" customHeight="1" x14ac:dyDescent="0.25">
      <c r="I76" s="8"/>
    </row>
    <row r="77" spans="6:9" ht="9" customHeight="1" x14ac:dyDescent="0.25">
      <c r="I77" s="8"/>
    </row>
    <row r="78" spans="6:9" ht="9" customHeight="1" x14ac:dyDescent="0.25">
      <c r="I78" s="8"/>
    </row>
    <row r="79" spans="6:9" ht="9" customHeight="1" x14ac:dyDescent="0.25">
      <c r="I79" s="8"/>
    </row>
    <row r="80" spans="6:9" ht="9" customHeight="1" x14ac:dyDescent="0.25">
      <c r="I80" s="8"/>
    </row>
    <row r="81" spans="9:9" ht="9" customHeight="1" x14ac:dyDescent="0.25">
      <c r="I81" s="8"/>
    </row>
    <row r="82" spans="9:9" ht="9" customHeight="1" x14ac:dyDescent="0.25">
      <c r="I82" s="8"/>
    </row>
    <row r="83" spans="9:9" ht="9" customHeight="1" x14ac:dyDescent="0.25">
      <c r="I83" s="8"/>
    </row>
    <row r="84" spans="9:9" ht="9" customHeight="1" x14ac:dyDescent="0.25">
      <c r="I84" s="8"/>
    </row>
  </sheetData>
  <mergeCells count="4">
    <mergeCell ref="B5:B6"/>
    <mergeCell ref="C5:C6"/>
    <mergeCell ref="G5:G6"/>
    <mergeCell ref="H5:H6"/>
  </mergeCells>
  <phoneticPr fontId="2" type="noConversion"/>
  <conditionalFormatting sqref="I8 D8:E49">
    <cfRule type="cellIs" dxfId="2" priority="2" stopIfTrue="1" operator="greaterThan">
      <formula>100</formula>
    </cfRule>
  </conditionalFormatting>
  <conditionalFormatting sqref="A8:A49 F8:F49">
    <cfRule type="cellIs" dxfId="1" priority="3" stopIfTrue="1" operator="equal">
      <formula>0</formula>
    </cfRule>
  </conditionalFormatting>
  <conditionalFormatting sqref="I9:I49">
    <cfRule type="cellIs" dxfId="0" priority="1" stopIfTrue="1" operator="greaterThan">
      <formula>100</formula>
    </cfRule>
  </conditionalFormatting>
  <pageMargins left="1.9685039370078741" right="1.8897637795275593" top="0.98425196850393704" bottom="2.9527559055118111" header="0" footer="0"/>
  <pageSetup paperSize="9" orientation="portrait" r:id="rId1"/>
  <headerFooter alignWithMargins="0"/>
  <ignoredErrors>
    <ignoredError sqref="A11:A49 C9:I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2636</vt:lpstr>
      <vt:lpstr>'2636'!Área_de_impresión</vt:lpstr>
      <vt:lpstr>'2636'!Labels</vt:lpstr>
    </vt:vector>
  </TitlesOfParts>
  <Company>WTO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 team</dc:creator>
  <cp:lastModifiedBy>Pedro Reto Nuñez</cp:lastModifiedBy>
  <cp:lastPrinted>2014-06-11T17:39:46Z</cp:lastPrinted>
  <dcterms:created xsi:type="dcterms:W3CDTF">1997-12-18T10:14:33Z</dcterms:created>
  <dcterms:modified xsi:type="dcterms:W3CDTF">2014-07-17T20:13:13Z</dcterms:modified>
</cp:coreProperties>
</file>