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7025F894-75E1-422A-9889-41ED6D56F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36" sheetId="4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'2336'!$C$1:$J$26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4" l="1"/>
  <c r="H13" i="4"/>
  <c r="H12" i="4"/>
  <c r="H11" i="4"/>
  <c r="H10" i="4"/>
  <c r="H9" i="4"/>
  <c r="I23" i="4"/>
  <c r="H23" i="4" s="1"/>
  <c r="I22" i="4"/>
  <c r="H22" i="4" s="1"/>
  <c r="I21" i="4"/>
  <c r="H21" i="4" s="1"/>
  <c r="I20" i="4"/>
  <c r="H20" i="4" s="1"/>
  <c r="I19" i="4"/>
  <c r="I18" i="4"/>
  <c r="H18" i="4" s="1"/>
  <c r="I17" i="4"/>
  <c r="H17" i="4" s="1"/>
  <c r="I16" i="4"/>
  <c r="H16" i="4" s="1"/>
  <c r="I15" i="4"/>
  <c r="H15" i="4" s="1"/>
  <c r="I14" i="4"/>
  <c r="H14" i="4" s="1"/>
  <c r="I13" i="4"/>
  <c r="I12" i="4"/>
  <c r="I11" i="4"/>
  <c r="I10" i="4"/>
  <c r="I9" i="4"/>
  <c r="E23" i="4"/>
  <c r="E22" i="4"/>
  <c r="D22" i="4" s="1"/>
  <c r="E21" i="4"/>
  <c r="D21" i="4" s="1"/>
  <c r="E20" i="4"/>
  <c r="E19" i="4"/>
  <c r="D19" i="4" s="1"/>
  <c r="E18" i="4"/>
  <c r="D18" i="4" s="1"/>
  <c r="E17" i="4"/>
  <c r="D17" i="4" s="1"/>
  <c r="E16" i="4"/>
  <c r="D16" i="4" s="1"/>
  <c r="E15" i="4"/>
  <c r="D15" i="4" s="1"/>
  <c r="E14" i="4"/>
  <c r="D14" i="4" s="1"/>
  <c r="E13" i="4"/>
  <c r="D13" i="4" s="1"/>
  <c r="E12" i="4"/>
  <c r="D12" i="4" s="1"/>
  <c r="E11" i="4"/>
  <c r="D11" i="4" s="1"/>
  <c r="E10" i="4"/>
  <c r="D10" i="4" s="1"/>
  <c r="E9" i="4"/>
  <c r="D9" i="4" s="1"/>
  <c r="D20" i="4"/>
  <c r="D23" i="4" l="1"/>
</calcChain>
</file>

<file path=xl/sharedStrings.xml><?xml version="1.0" encoding="utf-8"?>
<sst xmlns="http://schemas.openxmlformats.org/spreadsheetml/2006/main" count="19" uniqueCount="13">
  <si>
    <t>Fuente: Instituto Nacional de Estadística e Informática - "Producción y Empleo Informal en el Perú - Cuenta</t>
  </si>
  <si>
    <t>Sector</t>
  </si>
  <si>
    <t>Total</t>
  </si>
  <si>
    <t>Formal</t>
  </si>
  <si>
    <t>Informal</t>
  </si>
  <si>
    <t>Año</t>
  </si>
  <si>
    <t xml:space="preserve">              Satélite de la Economía Informal 2007-2021".</t>
  </si>
  <si>
    <t>Valor Agregado Bruto No Agropecuario</t>
  </si>
  <si>
    <t>Empleo Equivalente No Agropecuario</t>
  </si>
  <si>
    <t xml:space="preserve">           VALOR AGREGADO BRUTO NO AGROPECUARIO Y EN EL EMPLEO</t>
  </si>
  <si>
    <t xml:space="preserve">           EQUIVALENTE NO AGROPECUARIO, 2007-2021</t>
  </si>
  <si>
    <t>23.36  PARTICIPACIÓN DEL SECTOR INFORMAL NO AGROPECUARIO EN EL</t>
  </si>
  <si>
    <t xml:space="preserve">             (Estructura porcentual)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</si>
</sst>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/>
    </xf>
    <xf numFmtId="0" fontId="6" fillId="0" borderId="7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4" fillId="0" borderId="9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Q29"/>
  <sheetViews>
    <sheetView showGridLines="0" showZeros="0" tabSelected="1" zoomScale="120" zoomScaleNormal="120" zoomScaleSheetLayoutView="136" workbookViewId="0">
      <selection activeCell="I38" sqref="I38"/>
    </sheetView>
  </sheetViews>
  <sheetFormatPr baseColWidth="10" defaultColWidth="11.42578125" defaultRowHeight="9" x14ac:dyDescent="0.25"/>
  <cols>
    <col min="1" max="1" width="0.5703125" style="3" customWidth="1"/>
    <col min="2" max="2" width="2.140625" style="3" customWidth="1"/>
    <col min="3" max="3" width="5.5703125" style="3" customWidth="1"/>
    <col min="4" max="6" width="7.7109375" style="3" customWidth="1"/>
    <col min="7" max="7" width="1.5703125" style="3" customWidth="1"/>
    <col min="8" max="10" width="7.7109375" style="3" customWidth="1"/>
    <col min="11" max="12" width="5.7109375" style="3" customWidth="1"/>
    <col min="13" max="14" width="11.42578125" style="3"/>
    <col min="15" max="18" width="6.7109375" style="3" customWidth="1"/>
    <col min="19" max="16384" width="11.42578125" style="3"/>
  </cols>
  <sheetData>
    <row r="1" spans="3:17" ht="12.2" customHeight="1" x14ac:dyDescent="0.25">
      <c r="C1" s="7" t="s">
        <v>11</v>
      </c>
      <c r="D1" s="2"/>
      <c r="E1" s="2"/>
      <c r="F1" s="2"/>
      <c r="G1" s="2"/>
      <c r="H1" s="2"/>
      <c r="I1" s="2"/>
      <c r="J1" s="2"/>
      <c r="K1" s="2"/>
      <c r="L1" s="2"/>
    </row>
    <row r="2" spans="3:17" ht="11.1" customHeight="1" x14ac:dyDescent="0.25">
      <c r="C2" s="7" t="s">
        <v>9</v>
      </c>
      <c r="D2" s="2"/>
      <c r="E2" s="2"/>
      <c r="F2" s="2"/>
      <c r="G2" s="2"/>
      <c r="H2" s="2"/>
      <c r="I2" s="2"/>
      <c r="J2" s="2"/>
      <c r="K2" s="2"/>
      <c r="L2" s="2"/>
    </row>
    <row r="3" spans="3:17" ht="11.1" customHeight="1" x14ac:dyDescent="0.25">
      <c r="C3" s="7" t="s">
        <v>10</v>
      </c>
      <c r="D3" s="2"/>
      <c r="E3" s="2"/>
      <c r="F3" s="2"/>
      <c r="G3" s="2"/>
      <c r="H3" s="2"/>
      <c r="I3" s="2"/>
      <c r="J3" s="2"/>
      <c r="K3" s="2"/>
      <c r="L3" s="2"/>
    </row>
    <row r="4" spans="3:17" ht="12.2" customHeight="1" x14ac:dyDescent="0.25">
      <c r="C4" s="9" t="s">
        <v>12</v>
      </c>
      <c r="D4" s="2"/>
      <c r="E4" s="2"/>
      <c r="F4" s="2"/>
      <c r="G4" s="2"/>
      <c r="H4" s="2"/>
      <c r="I4" s="2"/>
      <c r="J4" s="2"/>
      <c r="K4" s="2"/>
      <c r="L4" s="4"/>
    </row>
    <row r="5" spans="3:17" ht="3" customHeight="1" x14ac:dyDescent="0.25">
      <c r="C5" s="9"/>
      <c r="D5" s="2"/>
      <c r="E5" s="2"/>
      <c r="F5" s="2"/>
      <c r="G5" s="2"/>
      <c r="H5" s="2"/>
      <c r="I5" s="2"/>
      <c r="J5" s="2"/>
      <c r="K5" s="2"/>
      <c r="L5" s="4"/>
    </row>
    <row r="6" spans="3:17" ht="14.1" customHeight="1" x14ac:dyDescent="0.25">
      <c r="C6" s="21" t="s">
        <v>5</v>
      </c>
      <c r="D6" s="24" t="s">
        <v>7</v>
      </c>
      <c r="E6" s="25"/>
      <c r="F6" s="25"/>
      <c r="G6" s="10"/>
      <c r="H6" s="23" t="s">
        <v>8</v>
      </c>
      <c r="I6" s="23"/>
      <c r="J6" s="23"/>
    </row>
    <row r="7" spans="3:17" ht="9" customHeight="1" x14ac:dyDescent="0.25">
      <c r="C7" s="22"/>
      <c r="D7" s="20" t="s">
        <v>2</v>
      </c>
      <c r="E7" s="16" t="s">
        <v>1</v>
      </c>
      <c r="F7" s="16" t="s">
        <v>1</v>
      </c>
      <c r="G7" s="11"/>
      <c r="H7" s="16" t="s">
        <v>2</v>
      </c>
      <c r="I7" s="16" t="s">
        <v>1</v>
      </c>
      <c r="J7" s="16" t="s">
        <v>1</v>
      </c>
    </row>
    <row r="8" spans="3:17" ht="9" customHeight="1" x14ac:dyDescent="0.25">
      <c r="C8" s="22"/>
      <c r="D8" s="12"/>
      <c r="E8" s="19" t="s">
        <v>3</v>
      </c>
      <c r="F8" s="19" t="s">
        <v>4</v>
      </c>
      <c r="G8" s="13"/>
      <c r="H8" s="13"/>
      <c r="I8" s="19" t="s">
        <v>3</v>
      </c>
      <c r="J8" s="19" t="s">
        <v>4</v>
      </c>
    </row>
    <row r="9" spans="3:17" ht="10.15" customHeight="1" x14ac:dyDescent="0.25">
      <c r="C9" s="14">
        <v>2007</v>
      </c>
      <c r="D9" s="6">
        <f>SUM(E9:F9)</f>
        <v>100</v>
      </c>
      <c r="E9" s="6">
        <f>100-F9</f>
        <v>84.8</v>
      </c>
      <c r="F9" s="6">
        <v>15.2</v>
      </c>
      <c r="G9" s="6"/>
      <c r="H9" s="6">
        <f>SUM(I9:J9)</f>
        <v>100</v>
      </c>
      <c r="I9" s="6">
        <f t="shared" ref="I9:I23" si="0">100-J9</f>
        <v>55.6</v>
      </c>
      <c r="J9" s="6">
        <v>44.4</v>
      </c>
      <c r="P9" s="17"/>
      <c r="Q9" s="17"/>
    </row>
    <row r="10" spans="3:17" ht="10.15" customHeight="1" x14ac:dyDescent="0.25">
      <c r="C10" s="14">
        <v>2008</v>
      </c>
      <c r="D10" s="6">
        <f t="shared" ref="D10:D22" si="1">SUM(E10:F10)</f>
        <v>100</v>
      </c>
      <c r="E10" s="6">
        <f t="shared" ref="E10:E23" si="2">100-F10</f>
        <v>84.3</v>
      </c>
      <c r="F10" s="6">
        <v>15.7</v>
      </c>
      <c r="G10" s="6"/>
      <c r="H10" s="6">
        <f t="shared" ref="H10:H23" si="3">SUM(I10:J10)</f>
        <v>100</v>
      </c>
      <c r="I10" s="6">
        <f t="shared" si="0"/>
        <v>55.6</v>
      </c>
      <c r="J10" s="6">
        <v>44.4</v>
      </c>
      <c r="P10" s="17"/>
      <c r="Q10" s="17"/>
    </row>
    <row r="11" spans="3:17" ht="10.15" customHeight="1" x14ac:dyDescent="0.25">
      <c r="C11" s="14">
        <v>2009</v>
      </c>
      <c r="D11" s="6">
        <f t="shared" si="1"/>
        <v>100</v>
      </c>
      <c r="E11" s="6">
        <f t="shared" si="2"/>
        <v>84</v>
      </c>
      <c r="F11" s="6">
        <v>16</v>
      </c>
      <c r="G11" s="6"/>
      <c r="H11" s="6">
        <f t="shared" si="3"/>
        <v>100</v>
      </c>
      <c r="I11" s="6">
        <f t="shared" si="0"/>
        <v>57.5</v>
      </c>
      <c r="J11" s="6">
        <v>42.5</v>
      </c>
      <c r="P11" s="17"/>
      <c r="Q11" s="17"/>
    </row>
    <row r="12" spans="3:17" ht="10.15" customHeight="1" x14ac:dyDescent="0.25">
      <c r="C12" s="14">
        <v>2010</v>
      </c>
      <c r="D12" s="6">
        <f t="shared" si="1"/>
        <v>100</v>
      </c>
      <c r="E12" s="6">
        <f t="shared" si="2"/>
        <v>84.2</v>
      </c>
      <c r="F12" s="6">
        <v>15.8</v>
      </c>
      <c r="G12" s="6"/>
      <c r="H12" s="6">
        <f t="shared" si="3"/>
        <v>100</v>
      </c>
      <c r="I12" s="6">
        <f t="shared" si="0"/>
        <v>57.4</v>
      </c>
      <c r="J12" s="6">
        <v>42.6</v>
      </c>
      <c r="P12" s="17"/>
      <c r="Q12" s="17"/>
    </row>
    <row r="13" spans="3:17" ht="10.15" customHeight="1" x14ac:dyDescent="0.25">
      <c r="C13" s="14">
        <v>2011</v>
      </c>
      <c r="D13" s="6">
        <f t="shared" si="1"/>
        <v>100</v>
      </c>
      <c r="E13" s="6">
        <f t="shared" si="2"/>
        <v>84.4</v>
      </c>
      <c r="F13" s="6">
        <v>15.6</v>
      </c>
      <c r="G13" s="6"/>
      <c r="H13" s="6">
        <f t="shared" si="3"/>
        <v>100</v>
      </c>
      <c r="I13" s="6">
        <f t="shared" si="0"/>
        <v>58.6</v>
      </c>
      <c r="J13" s="6">
        <v>41.4</v>
      </c>
      <c r="P13" s="17"/>
      <c r="Q13" s="17"/>
    </row>
    <row r="14" spans="3:17" ht="10.15" customHeight="1" x14ac:dyDescent="0.25">
      <c r="C14" s="14">
        <v>2012</v>
      </c>
      <c r="D14" s="6">
        <f t="shared" si="1"/>
        <v>100</v>
      </c>
      <c r="E14" s="6">
        <f t="shared" si="2"/>
        <v>84.9</v>
      </c>
      <c r="F14" s="6">
        <v>15.1</v>
      </c>
      <c r="G14" s="6"/>
      <c r="H14" s="6">
        <f t="shared" si="3"/>
        <v>100</v>
      </c>
      <c r="I14" s="6">
        <f t="shared" si="0"/>
        <v>59.6</v>
      </c>
      <c r="J14" s="6">
        <v>40.4</v>
      </c>
      <c r="P14" s="17"/>
      <c r="Q14" s="17"/>
    </row>
    <row r="15" spans="3:17" ht="10.15" customHeight="1" x14ac:dyDescent="0.25">
      <c r="C15" s="14">
        <v>2013</v>
      </c>
      <c r="D15" s="6">
        <f t="shared" si="1"/>
        <v>100</v>
      </c>
      <c r="E15" s="6">
        <f t="shared" si="2"/>
        <v>86.1</v>
      </c>
      <c r="F15" s="6">
        <v>13.9</v>
      </c>
      <c r="G15" s="6"/>
      <c r="H15" s="6">
        <f t="shared" si="3"/>
        <v>100</v>
      </c>
      <c r="I15" s="6">
        <f t="shared" si="0"/>
        <v>61</v>
      </c>
      <c r="J15" s="6">
        <v>39</v>
      </c>
      <c r="P15" s="17"/>
      <c r="Q15" s="17"/>
    </row>
    <row r="16" spans="3:17" ht="10.15" customHeight="1" x14ac:dyDescent="0.25">
      <c r="C16" s="14">
        <v>2014</v>
      </c>
      <c r="D16" s="6">
        <f t="shared" si="1"/>
        <v>100</v>
      </c>
      <c r="E16" s="6">
        <f t="shared" si="2"/>
        <v>85.8</v>
      </c>
      <c r="F16" s="6">
        <v>14.2</v>
      </c>
      <c r="G16" s="6"/>
      <c r="H16" s="6">
        <f t="shared" si="3"/>
        <v>100</v>
      </c>
      <c r="I16" s="6">
        <f t="shared" si="0"/>
        <v>62.4</v>
      </c>
      <c r="J16" s="6">
        <v>37.6</v>
      </c>
      <c r="P16" s="17"/>
      <c r="Q16" s="17"/>
    </row>
    <row r="17" spans="2:17" ht="10.15" customHeight="1" x14ac:dyDescent="0.25">
      <c r="C17" s="14">
        <v>2015</v>
      </c>
      <c r="D17" s="6">
        <f t="shared" si="1"/>
        <v>100</v>
      </c>
      <c r="E17" s="6">
        <f t="shared" si="2"/>
        <v>85</v>
      </c>
      <c r="F17" s="6">
        <v>15</v>
      </c>
      <c r="G17" s="6"/>
      <c r="H17" s="6">
        <f t="shared" si="3"/>
        <v>100</v>
      </c>
      <c r="I17" s="6">
        <f t="shared" si="0"/>
        <v>62.5</v>
      </c>
      <c r="J17" s="6">
        <v>37.5</v>
      </c>
      <c r="P17" s="17"/>
      <c r="Q17" s="17"/>
    </row>
    <row r="18" spans="2:17" ht="10.15" customHeight="1" x14ac:dyDescent="0.25">
      <c r="C18" s="14">
        <v>2016</v>
      </c>
      <c r="D18" s="6">
        <f t="shared" si="1"/>
        <v>100</v>
      </c>
      <c r="E18" s="6">
        <f t="shared" si="2"/>
        <v>85.5</v>
      </c>
      <c r="F18" s="6">
        <v>14.5</v>
      </c>
      <c r="G18" s="6"/>
      <c r="H18" s="6">
        <f t="shared" si="3"/>
        <v>100</v>
      </c>
      <c r="I18" s="6">
        <f t="shared" si="0"/>
        <v>63</v>
      </c>
      <c r="J18" s="6">
        <v>37</v>
      </c>
      <c r="P18" s="17"/>
      <c r="Q18" s="17"/>
    </row>
    <row r="19" spans="2:17" ht="10.15" customHeight="1" x14ac:dyDescent="0.25">
      <c r="C19" s="14">
        <v>2017</v>
      </c>
      <c r="D19" s="6">
        <f t="shared" si="1"/>
        <v>100</v>
      </c>
      <c r="E19" s="6">
        <f t="shared" si="2"/>
        <v>85.2</v>
      </c>
      <c r="F19" s="6">
        <v>14.8</v>
      </c>
      <c r="G19" s="6"/>
      <c r="H19" s="6">
        <f t="shared" si="3"/>
        <v>100</v>
      </c>
      <c r="I19" s="6">
        <f t="shared" si="0"/>
        <v>62.2</v>
      </c>
      <c r="J19" s="6">
        <v>37.799999999999997</v>
      </c>
      <c r="P19" s="17"/>
      <c r="Q19" s="17"/>
    </row>
    <row r="20" spans="2:17" ht="10.15" customHeight="1" x14ac:dyDescent="0.25">
      <c r="C20" s="14">
        <v>2018</v>
      </c>
      <c r="D20" s="6">
        <f t="shared" si="1"/>
        <v>100</v>
      </c>
      <c r="E20" s="6">
        <f t="shared" si="2"/>
        <v>85.1</v>
      </c>
      <c r="F20" s="6">
        <v>14.9</v>
      </c>
      <c r="G20" s="6"/>
      <c r="H20" s="6">
        <f t="shared" si="3"/>
        <v>100</v>
      </c>
      <c r="I20" s="6">
        <f t="shared" si="0"/>
        <v>62</v>
      </c>
      <c r="J20" s="6">
        <v>38</v>
      </c>
      <c r="P20" s="17"/>
      <c r="Q20" s="17"/>
    </row>
    <row r="21" spans="2:17" ht="10.15" customHeight="1" x14ac:dyDescent="0.25">
      <c r="C21" s="14">
        <v>2019</v>
      </c>
      <c r="D21" s="6">
        <f t="shared" si="1"/>
        <v>100</v>
      </c>
      <c r="E21" s="6">
        <f t="shared" si="2"/>
        <v>84.7</v>
      </c>
      <c r="F21" s="6">
        <v>15.3</v>
      </c>
      <c r="G21" s="6"/>
      <c r="H21" s="6">
        <f t="shared" si="3"/>
        <v>100</v>
      </c>
      <c r="I21" s="6">
        <f t="shared" si="0"/>
        <v>61.9</v>
      </c>
      <c r="J21" s="6">
        <v>38.1</v>
      </c>
      <c r="P21" s="17"/>
      <c r="Q21" s="17"/>
    </row>
    <row r="22" spans="2:17" ht="10.15" customHeight="1" x14ac:dyDescent="0.25">
      <c r="C22" s="14">
        <v>2020</v>
      </c>
      <c r="D22" s="6">
        <f t="shared" si="1"/>
        <v>100</v>
      </c>
      <c r="E22" s="6">
        <f t="shared" si="2"/>
        <v>86.9</v>
      </c>
      <c r="F22" s="6">
        <v>13.1</v>
      </c>
      <c r="G22" s="6"/>
      <c r="H22" s="6">
        <f t="shared" si="3"/>
        <v>100</v>
      </c>
      <c r="I22" s="6">
        <f t="shared" si="0"/>
        <v>60.4</v>
      </c>
      <c r="J22" s="6">
        <v>39.6</v>
      </c>
      <c r="P22" s="17"/>
      <c r="Q22" s="17"/>
    </row>
    <row r="23" spans="2:17" ht="10.15" customHeight="1" x14ac:dyDescent="0.25">
      <c r="C23" s="14">
        <v>2021</v>
      </c>
      <c r="D23" s="6">
        <f t="shared" ref="D23" si="4">SUM(E23:F23)</f>
        <v>100</v>
      </c>
      <c r="E23" s="6">
        <f t="shared" si="2"/>
        <v>86.3</v>
      </c>
      <c r="F23" s="6">
        <v>13.7</v>
      </c>
      <c r="G23" s="6"/>
      <c r="H23" s="6">
        <f t="shared" si="3"/>
        <v>100</v>
      </c>
      <c r="I23" s="6">
        <f t="shared" si="0"/>
        <v>60.7</v>
      </c>
      <c r="J23" s="6">
        <v>39.299999999999997</v>
      </c>
      <c r="P23" s="17"/>
      <c r="Q23" s="17"/>
    </row>
    <row r="24" spans="2:17" ht="2.1" customHeight="1" x14ac:dyDescent="0.25">
      <c r="C24" s="15"/>
      <c r="D24" s="5"/>
      <c r="E24" s="5"/>
      <c r="F24" s="5"/>
      <c r="G24" s="5"/>
      <c r="H24" s="5"/>
      <c r="I24" s="5"/>
      <c r="J24" s="5"/>
    </row>
    <row r="25" spans="2:17" ht="10.15" customHeight="1" x14ac:dyDescent="0.25">
      <c r="B25" s="8"/>
      <c r="C25" s="8" t="s">
        <v>0</v>
      </c>
    </row>
    <row r="26" spans="2:17" ht="9.9499999999999993" customHeight="1" x14ac:dyDescent="0.25">
      <c r="B26" s="18"/>
      <c r="C26" s="8" t="s">
        <v>6</v>
      </c>
      <c r="D26" s="4"/>
      <c r="E26" s="4"/>
      <c r="F26" s="4"/>
    </row>
    <row r="27" spans="2:17" x14ac:dyDescent="0.25">
      <c r="D27" s="1"/>
      <c r="M27" s="1"/>
      <c r="N27" s="1"/>
    </row>
    <row r="28" spans="2:17" x14ac:dyDescent="0.25">
      <c r="D28" s="1"/>
      <c r="M28" s="1"/>
      <c r="N28" s="1"/>
    </row>
    <row r="29" spans="2:17" x14ac:dyDescent="0.25">
      <c r="D29" s="1"/>
      <c r="M29" s="1"/>
      <c r="N29" s="1"/>
    </row>
  </sheetData>
  <mergeCells count="3">
    <mergeCell ref="C6:C8"/>
    <mergeCell ref="H6:J6"/>
    <mergeCell ref="D6:F6"/>
  </mergeCells>
  <conditionalFormatting sqref="Q13">
    <cfRule type="cellIs" dxfId="0" priority="1" operator="lessThan">
      <formula>0</formula>
    </cfRule>
  </conditionalFormatting>
  <pageMargins left="1.9685039370078741" right="1.9685039370078741" top="5.1181102362204731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2336</vt:lpstr>
      <vt:lpstr>'2336'!Área_de_impresión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Catacora Miranda</dc:creator>
  <cp:lastModifiedBy>Augusta Jauregui Taipe</cp:lastModifiedBy>
  <cp:lastPrinted>2023-07-25T17:32:02Z</cp:lastPrinted>
  <dcterms:created xsi:type="dcterms:W3CDTF">2014-06-12T20:45:00Z</dcterms:created>
  <dcterms:modified xsi:type="dcterms:W3CDTF">2023-07-25T19:14:58Z</dcterms:modified>
</cp:coreProperties>
</file>