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AJT\Compendio Estadístico\01 Compendio 2023\CAP-23_CUENTAS NACIONALES\"/>
    </mc:Choice>
  </mc:AlternateContent>
  <xr:revisionPtr revIDLastSave="0" documentId="13_ncr:1_{5C3C57BB-FE63-4B19-9D91-C99B057ADB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34" sheetId="2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_xlnm.Print_Area" localSheetId="0">'2334'!$A$1:$M$49</definedName>
  </definedNames>
  <calcPr calcId="191029"/>
</workbook>
</file>

<file path=xl/calcChain.xml><?xml version="1.0" encoding="utf-8"?>
<calcChain xmlns="http://schemas.openxmlformats.org/spreadsheetml/2006/main">
  <c r="H21" i="2" l="1"/>
  <c r="K24" i="2"/>
  <c r="G42" i="2"/>
  <c r="G45" i="2"/>
  <c r="G38" i="2"/>
  <c r="K38" i="2"/>
  <c r="I45" i="2"/>
  <c r="H45" i="2"/>
  <c r="M45" i="2"/>
  <c r="L45" i="2"/>
  <c r="K45" i="2"/>
  <c r="E45" i="2"/>
  <c r="D45" i="2"/>
  <c r="C45" i="2"/>
  <c r="I44" i="2"/>
  <c r="H44" i="2"/>
  <c r="G44" i="2"/>
  <c r="M44" i="2"/>
  <c r="L44" i="2"/>
  <c r="K44" i="2"/>
  <c r="E44" i="2"/>
  <c r="D44" i="2"/>
  <c r="C44" i="2"/>
  <c r="I43" i="2"/>
  <c r="H43" i="2"/>
  <c r="G43" i="2"/>
  <c r="M43" i="2"/>
  <c r="L43" i="2"/>
  <c r="K43" i="2"/>
  <c r="E43" i="2"/>
  <c r="D43" i="2"/>
  <c r="C43" i="2"/>
  <c r="I42" i="2"/>
  <c r="H42" i="2"/>
  <c r="M42" i="2"/>
  <c r="L42" i="2"/>
  <c r="K42" i="2"/>
  <c r="E42" i="2"/>
  <c r="D42" i="2"/>
  <c r="C42" i="2"/>
  <c r="I41" i="2"/>
  <c r="H41" i="2"/>
  <c r="G41" i="2"/>
  <c r="M41" i="2"/>
  <c r="L41" i="2"/>
  <c r="K41" i="2"/>
  <c r="E41" i="2"/>
  <c r="D41" i="2"/>
  <c r="C41" i="2"/>
  <c r="I40" i="2"/>
  <c r="H40" i="2"/>
  <c r="G40" i="2"/>
  <c r="M40" i="2"/>
  <c r="L40" i="2"/>
  <c r="K40" i="2"/>
  <c r="E40" i="2"/>
  <c r="D40" i="2"/>
  <c r="C40" i="2"/>
  <c r="I39" i="2"/>
  <c r="H39" i="2"/>
  <c r="G39" i="2"/>
  <c r="M39" i="2"/>
  <c r="L39" i="2"/>
  <c r="K39" i="2"/>
  <c r="E39" i="2"/>
  <c r="D39" i="2"/>
  <c r="C39" i="2"/>
  <c r="I38" i="2"/>
  <c r="H38" i="2"/>
  <c r="M38" i="2"/>
  <c r="L38" i="2"/>
  <c r="E38" i="2"/>
  <c r="D38" i="2"/>
  <c r="C38" i="2"/>
  <c r="E24" i="2"/>
  <c r="D24" i="2"/>
  <c r="C24" i="2"/>
  <c r="E23" i="2"/>
  <c r="D23" i="2"/>
  <c r="C23" i="2"/>
  <c r="E22" i="2"/>
  <c r="D22" i="2"/>
  <c r="C22" i="2"/>
  <c r="E21" i="2"/>
  <c r="D21" i="2"/>
  <c r="C21" i="2"/>
  <c r="E20" i="2"/>
  <c r="D20" i="2"/>
  <c r="C20" i="2"/>
  <c r="E19" i="2"/>
  <c r="D19" i="2"/>
  <c r="C19" i="2"/>
  <c r="E18" i="2"/>
  <c r="D18" i="2"/>
  <c r="C18" i="2"/>
  <c r="E17" i="2"/>
  <c r="D17" i="2"/>
  <c r="C17" i="2"/>
  <c r="I24" i="2"/>
  <c r="H24" i="2"/>
  <c r="G24" i="2"/>
  <c r="I23" i="2"/>
  <c r="H23" i="2"/>
  <c r="G23" i="2"/>
  <c r="I22" i="2"/>
  <c r="H22" i="2"/>
  <c r="G22" i="2"/>
  <c r="I21" i="2"/>
  <c r="G21" i="2"/>
  <c r="I20" i="2"/>
  <c r="H20" i="2"/>
  <c r="G20" i="2"/>
  <c r="I19" i="2"/>
  <c r="H19" i="2"/>
  <c r="G19" i="2"/>
  <c r="I18" i="2"/>
  <c r="H18" i="2"/>
  <c r="G18" i="2"/>
  <c r="I17" i="2"/>
  <c r="H17" i="2"/>
  <c r="G17" i="2"/>
  <c r="M24" i="2"/>
  <c r="L24" i="2"/>
  <c r="M23" i="2"/>
  <c r="L23" i="2"/>
  <c r="K23" i="2"/>
  <c r="M22" i="2"/>
  <c r="L22" i="2"/>
  <c r="K22" i="2"/>
  <c r="M21" i="2"/>
  <c r="L21" i="2"/>
  <c r="K21" i="2"/>
  <c r="M20" i="2"/>
  <c r="L20" i="2"/>
  <c r="K20" i="2"/>
  <c r="M19" i="2"/>
  <c r="L19" i="2"/>
  <c r="K19" i="2"/>
  <c r="M18" i="2"/>
  <c r="L18" i="2"/>
  <c r="K18" i="2"/>
  <c r="M17" i="2"/>
  <c r="L17" i="2"/>
  <c r="K17" i="2"/>
</calcChain>
</file>

<file path=xl/sharedStrings.xml><?xml version="1.0" encoding="utf-8"?>
<sst xmlns="http://schemas.openxmlformats.org/spreadsheetml/2006/main" count="49" uniqueCount="21">
  <si>
    <t>Economia Total</t>
  </si>
  <si>
    <t>Sector Informal</t>
  </si>
  <si>
    <t>Cuenta de Industria</t>
  </si>
  <si>
    <t>Producción</t>
  </si>
  <si>
    <t>Consumo Intermedio</t>
  </si>
  <si>
    <t>Valor Agregado Bruto</t>
  </si>
  <si>
    <t>Remuneraciones</t>
  </si>
  <si>
    <t>Otros Impuestos/Prod.</t>
  </si>
  <si>
    <t>Ingreso de Explotación</t>
  </si>
  <si>
    <t>Excedente de Explotación</t>
  </si>
  <si>
    <t>Ingreso Mixto</t>
  </si>
  <si>
    <t>Fuente: Instituto Nacional de Estadística e Informática - "Producción y Empleo Informal en el Perú - Cuenta</t>
  </si>
  <si>
    <t>Sector Formal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</si>
  <si>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Los totales y subtotales pueden diferir por efectos de redondeo de cifras.</t>
    </r>
  </si>
  <si>
    <t xml:space="preserve">        (Miles de millones de soles corrientes)</t>
  </si>
  <si>
    <t>Economia No</t>
  </si>
  <si>
    <t>Agropecuaria</t>
  </si>
  <si>
    <t>Estructura porcentual</t>
  </si>
  <si>
    <t>23.34  CUENTA DE PRODUCCIÓN DE LA ECONOMÍA POR SECTOR  FORMAL</t>
  </si>
  <si>
    <t xml:space="preserve">           E INFORMAL, 2007, 2020-2021</t>
  </si>
  <si>
    <t xml:space="preserve">              Satélite de la Economía Informal 2007-2021".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</si>
</sst>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_)"/>
    <numFmt numFmtId="165" formatCode="0_)"/>
    <numFmt numFmtId="166" formatCode="#,##0.0"/>
    <numFmt numFmtId="167" formatCode="#\ ###\ ##0;0;&quot;-&quot;"/>
    <numFmt numFmtId="168" formatCode="_ * #,##0.00_ ;_ * \-#,##0.00_ ;_ * &quot;-&quot;??_ ;_ @_ "/>
  </numFmts>
  <fonts count="12" x14ac:knownFonts="1">
    <font>
      <sz val="10"/>
      <name val="Arial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i/>
      <sz val="7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i/>
      <sz val="7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7"/>
      <name val="Times New Roman"/>
      <family val="1"/>
    </font>
    <font>
      <b/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8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164" fontId="2" fillId="0" borderId="5" xfId="1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center" indent="1"/>
    </xf>
    <xf numFmtId="0" fontId="7" fillId="0" borderId="0" xfId="1" applyFont="1" applyAlignment="1">
      <alignment horizontal="right" vertical="center"/>
    </xf>
    <xf numFmtId="165" fontId="2" fillId="0" borderId="5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8" fillId="0" borderId="3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3" fontId="9" fillId="3" borderId="0" xfId="0" applyNumberFormat="1" applyFont="1" applyFill="1" applyAlignment="1">
      <alignment horizontal="right" vertical="center"/>
    </xf>
    <xf numFmtId="166" fontId="9" fillId="3" borderId="0" xfId="0" applyNumberFormat="1" applyFont="1" applyFill="1" applyAlignment="1">
      <alignment horizontal="right" vertical="center"/>
    </xf>
    <xf numFmtId="167" fontId="6" fillId="3" borderId="0" xfId="3" applyNumberFormat="1" applyFont="1" applyFill="1" applyAlignment="1" applyProtection="1">
      <alignment vertical="center"/>
      <protection locked="0"/>
    </xf>
    <xf numFmtId="0" fontId="8" fillId="0" borderId="0" xfId="1" applyFont="1" applyAlignment="1">
      <alignment horizontal="right" vertical="center"/>
    </xf>
    <xf numFmtId="0" fontId="8" fillId="0" borderId="8" xfId="1" applyFont="1" applyBorder="1" applyAlignment="1">
      <alignment horizontal="right" vertical="center"/>
    </xf>
    <xf numFmtId="0" fontId="8" fillId="0" borderId="1" xfId="1" applyFont="1" applyBorder="1" applyAlignment="1">
      <alignment horizontal="right" vertical="center"/>
    </xf>
    <xf numFmtId="0" fontId="8" fillId="0" borderId="6" xfId="1" applyFont="1" applyBorder="1" applyAlignment="1">
      <alignment horizontal="center" vertical="center"/>
    </xf>
    <xf numFmtId="167" fontId="9" fillId="3" borderId="0" xfId="0" applyNumberFormat="1" applyFont="1" applyFill="1" applyAlignment="1">
      <alignment horizontal="right" vertical="center"/>
    </xf>
    <xf numFmtId="0" fontId="2" fillId="0" borderId="0" xfId="4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3" fontId="9" fillId="3" borderId="0" xfId="0" applyNumberFormat="1" applyFont="1" applyFill="1" applyAlignment="1">
      <alignment horizontal="left" vertical="center" indent="1"/>
    </xf>
    <xf numFmtId="3" fontId="9" fillId="2" borderId="0" xfId="0" applyNumberFormat="1" applyFont="1" applyFill="1" applyAlignment="1">
      <alignment horizontal="left" vertical="center" indent="1"/>
    </xf>
    <xf numFmtId="167" fontId="2" fillId="0" borderId="0" xfId="1" applyNumberFormat="1" applyFont="1" applyAlignment="1">
      <alignment horizontal="right" vertical="center"/>
    </xf>
    <xf numFmtId="3" fontId="11" fillId="3" borderId="11" xfId="0" applyNumberFormat="1" applyFont="1" applyFill="1" applyBorder="1" applyAlignment="1">
      <alignment horizontal="center" vertical="center"/>
    </xf>
    <xf numFmtId="3" fontId="11" fillId="3" borderId="0" xfId="0" applyNumberFormat="1" applyFont="1" applyFill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</cellXfs>
  <cellStyles count="6">
    <cellStyle name="Millares 2" xfId="5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_AHORRO" xfId="2" xr:uid="{00000000-0005-0000-0000-000004000000}"/>
    <cellStyle name="Normal_IEC12001" xfId="4" xr:uid="{00000000-0005-0000-0000-000005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showGridLines="0" tabSelected="1" zoomScale="110" zoomScaleNormal="110" workbookViewId="0">
      <selection activeCell="N21" sqref="N21"/>
    </sheetView>
  </sheetViews>
  <sheetFormatPr baseColWidth="10" defaultColWidth="11.42578125" defaultRowHeight="9" x14ac:dyDescent="0.2"/>
  <cols>
    <col min="1" max="1" width="2.42578125" style="1" customWidth="1"/>
    <col min="2" max="2" width="14.7109375" style="2" customWidth="1"/>
    <col min="3" max="5" width="4.28515625" style="1" customWidth="1"/>
    <col min="6" max="6" width="0.85546875" style="1" customWidth="1"/>
    <col min="7" max="9" width="4.28515625" style="1" customWidth="1"/>
    <col min="10" max="10" width="0.85546875" style="1" customWidth="1"/>
    <col min="11" max="13" width="3.7109375" style="1" customWidth="1"/>
    <col min="14" max="15" width="11.42578125" style="1"/>
    <col min="16" max="16" width="11.85546875" style="1" customWidth="1"/>
    <col min="17" max="25" width="7.140625" style="1" customWidth="1"/>
    <col min="26" max="16384" width="11.42578125" style="1"/>
  </cols>
  <sheetData>
    <row r="1" spans="1:15" ht="12.2" customHeight="1" x14ac:dyDescent="0.2">
      <c r="A1" s="7" t="s">
        <v>18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"/>
    </row>
    <row r="2" spans="1:15" ht="12.2" customHeight="1" x14ac:dyDescent="0.2">
      <c r="A2" s="7" t="s">
        <v>19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ht="11.25" customHeight="1" x14ac:dyDescent="0.2">
      <c r="A3" s="10" t="s">
        <v>14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5" ht="3.2" customHeight="1" x14ac:dyDescent="0.2"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5" ht="14.25" customHeight="1" x14ac:dyDescent="0.2">
      <c r="A5" s="32" t="s">
        <v>2</v>
      </c>
      <c r="B5" s="33"/>
      <c r="C5" s="36" t="s">
        <v>0</v>
      </c>
      <c r="D5" s="36"/>
      <c r="E5" s="36"/>
      <c r="F5" s="23"/>
      <c r="G5" s="36" t="s">
        <v>12</v>
      </c>
      <c r="H5" s="36"/>
      <c r="I5" s="36"/>
      <c r="J5" s="23"/>
      <c r="K5" s="36" t="s">
        <v>1</v>
      </c>
      <c r="L5" s="36"/>
      <c r="M5" s="36"/>
    </row>
    <row r="6" spans="1:15" ht="12.2" customHeight="1" x14ac:dyDescent="0.2">
      <c r="A6" s="34"/>
      <c r="B6" s="35"/>
      <c r="C6" s="20">
        <v>2007</v>
      </c>
      <c r="D6" s="20">
        <v>2020</v>
      </c>
      <c r="E6" s="20">
        <v>2021</v>
      </c>
      <c r="F6" s="20"/>
      <c r="G6" s="20">
        <v>2007</v>
      </c>
      <c r="H6" s="20">
        <v>2020</v>
      </c>
      <c r="I6" s="20">
        <v>2021</v>
      </c>
      <c r="J6" s="20"/>
      <c r="K6" s="20">
        <v>2007</v>
      </c>
      <c r="L6" s="20">
        <v>2020</v>
      </c>
      <c r="M6" s="20">
        <v>2021</v>
      </c>
    </row>
    <row r="7" spans="1:15" ht="3.2" customHeight="1" x14ac:dyDescent="0.2">
      <c r="A7" s="14"/>
      <c r="B7" s="15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5" ht="12.2" customHeight="1" x14ac:dyDescent="0.2">
      <c r="A8" s="16" t="s">
        <v>3</v>
      </c>
      <c r="B8" s="16"/>
      <c r="C8" s="24">
        <v>564.12800000000004</v>
      </c>
      <c r="D8" s="24">
        <v>1158</v>
      </c>
      <c r="E8" s="24">
        <v>1452</v>
      </c>
      <c r="F8" s="24"/>
      <c r="G8" s="24">
        <v>462.48966689586251</v>
      </c>
      <c r="H8" s="24">
        <v>955</v>
      </c>
      <c r="I8" s="24">
        <v>1188</v>
      </c>
      <c r="J8" s="24"/>
      <c r="K8" s="24">
        <v>101.63833310413754</v>
      </c>
      <c r="L8" s="24">
        <v>203</v>
      </c>
      <c r="M8" s="24">
        <v>265</v>
      </c>
    </row>
    <row r="9" spans="1:15" ht="12.2" customHeight="1" x14ac:dyDescent="0.2">
      <c r="A9" s="16" t="s">
        <v>4</v>
      </c>
      <c r="B9" s="16"/>
      <c r="C9" s="24">
        <v>270.93799999999999</v>
      </c>
      <c r="D9" s="24">
        <v>507</v>
      </c>
      <c r="E9" s="24">
        <v>658</v>
      </c>
      <c r="F9" s="24"/>
      <c r="G9" s="24">
        <v>229.71518624352427</v>
      </c>
      <c r="H9" s="24">
        <v>429</v>
      </c>
      <c r="I9" s="24">
        <v>546</v>
      </c>
      <c r="J9" s="24"/>
      <c r="K9" s="24">
        <v>41.22281375647573</v>
      </c>
      <c r="L9" s="24">
        <v>78</v>
      </c>
      <c r="M9" s="24">
        <v>112</v>
      </c>
    </row>
    <row r="10" spans="1:15" ht="12.2" customHeight="1" x14ac:dyDescent="0.2">
      <c r="A10" s="16" t="s">
        <v>5</v>
      </c>
      <c r="B10" s="16"/>
      <c r="C10" s="24">
        <v>293.19000000000005</v>
      </c>
      <c r="D10" s="24">
        <v>651</v>
      </c>
      <c r="E10" s="24">
        <v>794</v>
      </c>
      <c r="F10" s="24"/>
      <c r="G10" s="24">
        <v>232.77448065233824</v>
      </c>
      <c r="H10" s="24">
        <v>526</v>
      </c>
      <c r="I10" s="24">
        <v>641</v>
      </c>
      <c r="J10" s="24"/>
      <c r="K10" s="24">
        <v>60.415519347661814</v>
      </c>
      <c r="L10" s="24">
        <v>125</v>
      </c>
      <c r="M10" s="24">
        <v>153</v>
      </c>
    </row>
    <row r="11" spans="1:15" ht="12.2" customHeight="1" x14ac:dyDescent="0.2">
      <c r="A11" s="16" t="s">
        <v>6</v>
      </c>
      <c r="B11" s="16"/>
      <c r="C11" s="24">
        <v>98.126999999999995</v>
      </c>
      <c r="D11" s="24">
        <v>219</v>
      </c>
      <c r="E11" s="24">
        <v>247</v>
      </c>
      <c r="F11" s="24"/>
      <c r="G11" s="24">
        <v>88.485132515627797</v>
      </c>
      <c r="H11" s="24">
        <v>202</v>
      </c>
      <c r="I11" s="24">
        <v>228</v>
      </c>
      <c r="J11" s="24"/>
      <c r="K11" s="24">
        <v>9.6418674843721934</v>
      </c>
      <c r="L11" s="24">
        <v>17</v>
      </c>
      <c r="M11" s="24">
        <v>20</v>
      </c>
    </row>
    <row r="12" spans="1:15" ht="12.2" customHeight="1" x14ac:dyDescent="0.2">
      <c r="A12" s="16" t="s">
        <v>7</v>
      </c>
      <c r="B12" s="16"/>
      <c r="C12" s="24">
        <v>1.5169999999999999</v>
      </c>
      <c r="D12" s="24">
        <v>5</v>
      </c>
      <c r="E12" s="24">
        <v>6</v>
      </c>
      <c r="F12" s="24"/>
      <c r="G12" s="24">
        <v>1.5169999999999999</v>
      </c>
      <c r="H12" s="24">
        <v>5</v>
      </c>
      <c r="I12" s="24">
        <v>6</v>
      </c>
      <c r="J12" s="24"/>
      <c r="K12" s="19">
        <v>0</v>
      </c>
      <c r="L12" s="19">
        <v>0</v>
      </c>
      <c r="M12" s="19">
        <v>0</v>
      </c>
    </row>
    <row r="13" spans="1:15" ht="12.2" customHeight="1" x14ac:dyDescent="0.2">
      <c r="A13" s="16" t="s">
        <v>8</v>
      </c>
      <c r="B13" s="16"/>
      <c r="C13" s="24">
        <v>193.54600000000005</v>
      </c>
      <c r="D13" s="24">
        <v>427</v>
      </c>
      <c r="E13" s="24">
        <v>541</v>
      </c>
      <c r="F13" s="24"/>
      <c r="G13" s="24">
        <v>142.77234813671043</v>
      </c>
      <c r="H13" s="24">
        <v>320</v>
      </c>
      <c r="I13" s="24">
        <v>408</v>
      </c>
      <c r="J13" s="24"/>
      <c r="K13" s="24">
        <v>50.773651863289622</v>
      </c>
      <c r="L13" s="24">
        <v>108</v>
      </c>
      <c r="M13" s="24">
        <v>133</v>
      </c>
    </row>
    <row r="14" spans="1:15" ht="12.2" customHeight="1" x14ac:dyDescent="0.2">
      <c r="A14" s="27" t="s">
        <v>9</v>
      </c>
      <c r="B14" s="16"/>
      <c r="C14" s="24">
        <v>128.089</v>
      </c>
      <c r="D14" s="24">
        <v>282.65100000000001</v>
      </c>
      <c r="E14" s="24">
        <v>371</v>
      </c>
      <c r="F14" s="24"/>
      <c r="G14" s="24">
        <v>128.089</v>
      </c>
      <c r="H14" s="24">
        <v>283</v>
      </c>
      <c r="I14" s="24">
        <v>371</v>
      </c>
      <c r="J14" s="24"/>
      <c r="K14" s="19">
        <v>0</v>
      </c>
      <c r="L14" s="19">
        <v>0</v>
      </c>
      <c r="M14" s="19">
        <v>0</v>
      </c>
    </row>
    <row r="15" spans="1:15" ht="12.2" customHeight="1" x14ac:dyDescent="0.2">
      <c r="A15" s="28" t="s">
        <v>10</v>
      </c>
      <c r="B15" s="16"/>
      <c r="C15" s="17">
        <v>65.456999999999994</v>
      </c>
      <c r="D15" s="17">
        <v>144</v>
      </c>
      <c r="E15" s="17">
        <v>170</v>
      </c>
      <c r="F15" s="18"/>
      <c r="G15" s="17">
        <v>14.683348136710372</v>
      </c>
      <c r="H15" s="17">
        <v>36</v>
      </c>
      <c r="I15" s="17">
        <v>37</v>
      </c>
      <c r="J15" s="18"/>
      <c r="K15" s="17">
        <v>50.773651863289622</v>
      </c>
      <c r="L15" s="17">
        <v>108</v>
      </c>
      <c r="M15" s="17">
        <v>133</v>
      </c>
    </row>
    <row r="16" spans="1:15" ht="12.95" customHeight="1" x14ac:dyDescent="0.2">
      <c r="A16" s="28"/>
      <c r="B16" s="16"/>
      <c r="C16" s="30" t="s">
        <v>17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29"/>
      <c r="O16" s="29"/>
    </row>
    <row r="17" spans="1:16" ht="12.2" customHeight="1" x14ac:dyDescent="0.2">
      <c r="A17" s="16" t="s">
        <v>3</v>
      </c>
      <c r="B17" s="16"/>
      <c r="C17" s="18">
        <f>+C8/$C8*100</f>
        <v>100</v>
      </c>
      <c r="D17" s="18">
        <f>+D8/$D8*100</f>
        <v>100</v>
      </c>
      <c r="E17" s="18">
        <f>+E8/$E8*100</f>
        <v>100</v>
      </c>
      <c r="F17" s="18"/>
      <c r="G17" s="18">
        <f t="shared" ref="G17:G24" si="0">+G8/$C8*100</f>
        <v>81.98310789321971</v>
      </c>
      <c r="H17" s="18">
        <f t="shared" ref="H17:H24" si="1">+H8/$D8*100</f>
        <v>82.469775474956819</v>
      </c>
      <c r="I17" s="18">
        <f t="shared" ref="I17:I24" si="2">+I8/$E8*100</f>
        <v>81.818181818181827</v>
      </c>
      <c r="J17" s="18"/>
      <c r="K17" s="18">
        <f>+K8/$C8*100</f>
        <v>18.016892106780293</v>
      </c>
      <c r="L17" s="18">
        <f>+L8/$D8*100</f>
        <v>17.530224525043177</v>
      </c>
      <c r="M17" s="18">
        <f>+M8/$E8*100</f>
        <v>18.250688705234161</v>
      </c>
      <c r="N17" s="29"/>
      <c r="O17" s="29"/>
      <c r="P17" s="29"/>
    </row>
    <row r="18" spans="1:16" ht="12.2" customHeight="1" x14ac:dyDescent="0.2">
      <c r="A18" s="16" t="s">
        <v>4</v>
      </c>
      <c r="B18" s="16"/>
      <c r="C18" s="18">
        <f t="shared" ref="C18:C24" si="3">+C9/$C9*100</f>
        <v>100</v>
      </c>
      <c r="D18" s="18">
        <f t="shared" ref="D18:D24" si="4">+D9/$D9*100</f>
        <v>100</v>
      </c>
      <c r="E18" s="18">
        <f t="shared" ref="E18:E24" si="5">+E9/$E9*100</f>
        <v>100</v>
      </c>
      <c r="F18" s="18"/>
      <c r="G18" s="18">
        <f t="shared" si="0"/>
        <v>84.785148721672215</v>
      </c>
      <c r="H18" s="18">
        <f t="shared" si="1"/>
        <v>84.615384615384613</v>
      </c>
      <c r="I18" s="18">
        <f t="shared" si="2"/>
        <v>82.978723404255319</v>
      </c>
      <c r="J18" s="18"/>
      <c r="K18" s="18">
        <f t="shared" ref="K18:K23" si="6">+K9/$C9*100</f>
        <v>15.214851278327785</v>
      </c>
      <c r="L18" s="18">
        <f t="shared" ref="L18:L24" si="7">+L9/$D9*100</f>
        <v>15.384615384615385</v>
      </c>
      <c r="M18" s="18">
        <f t="shared" ref="M18:M24" si="8">+M9/$E9*100</f>
        <v>17.021276595744681</v>
      </c>
      <c r="N18" s="29"/>
      <c r="O18" s="29"/>
      <c r="P18" s="29"/>
    </row>
    <row r="19" spans="1:16" ht="12.2" customHeight="1" x14ac:dyDescent="0.2">
      <c r="A19" s="16" t="s">
        <v>5</v>
      </c>
      <c r="B19" s="16"/>
      <c r="C19" s="18">
        <f t="shared" si="3"/>
        <v>100</v>
      </c>
      <c r="D19" s="18">
        <f t="shared" si="4"/>
        <v>100</v>
      </c>
      <c r="E19" s="18">
        <f t="shared" si="5"/>
        <v>100</v>
      </c>
      <c r="F19" s="18"/>
      <c r="G19" s="18">
        <f t="shared" si="0"/>
        <v>79.393731250157984</v>
      </c>
      <c r="H19" s="18">
        <f t="shared" si="1"/>
        <v>80.798771121351763</v>
      </c>
      <c r="I19" s="18">
        <f t="shared" si="2"/>
        <v>80.730478589420656</v>
      </c>
      <c r="J19" s="18"/>
      <c r="K19" s="18">
        <f t="shared" si="6"/>
        <v>20.606268749842013</v>
      </c>
      <c r="L19" s="18">
        <f t="shared" si="7"/>
        <v>19.201228878648234</v>
      </c>
      <c r="M19" s="18">
        <f t="shared" si="8"/>
        <v>19.269521410579348</v>
      </c>
      <c r="N19" s="29"/>
      <c r="O19" s="29"/>
      <c r="P19" s="29"/>
    </row>
    <row r="20" spans="1:16" ht="12.2" customHeight="1" x14ac:dyDescent="0.2">
      <c r="A20" s="16" t="s">
        <v>6</v>
      </c>
      <c r="B20" s="16"/>
      <c r="C20" s="18">
        <f t="shared" si="3"/>
        <v>100</v>
      </c>
      <c r="D20" s="18">
        <f t="shared" si="4"/>
        <v>100</v>
      </c>
      <c r="E20" s="18">
        <f t="shared" si="5"/>
        <v>100</v>
      </c>
      <c r="F20" s="18"/>
      <c r="G20" s="18">
        <f t="shared" si="0"/>
        <v>90.174093282814923</v>
      </c>
      <c r="H20" s="18">
        <f t="shared" si="1"/>
        <v>92.237442922374427</v>
      </c>
      <c r="I20" s="18">
        <f t="shared" si="2"/>
        <v>92.307692307692307</v>
      </c>
      <c r="J20" s="18"/>
      <c r="K20" s="18">
        <f t="shared" si="6"/>
        <v>9.8259067171850702</v>
      </c>
      <c r="L20" s="18">
        <f t="shared" si="7"/>
        <v>7.7625570776255701</v>
      </c>
      <c r="M20" s="18">
        <f t="shared" si="8"/>
        <v>8.097165991902834</v>
      </c>
      <c r="N20" s="29"/>
      <c r="O20" s="29"/>
      <c r="P20" s="29"/>
    </row>
    <row r="21" spans="1:16" ht="12.2" customHeight="1" x14ac:dyDescent="0.2">
      <c r="A21" s="16" t="s">
        <v>7</v>
      </c>
      <c r="B21" s="16"/>
      <c r="C21" s="18">
        <f t="shared" si="3"/>
        <v>100</v>
      </c>
      <c r="D21" s="18">
        <f t="shared" si="4"/>
        <v>100</v>
      </c>
      <c r="E21" s="18">
        <f t="shared" si="5"/>
        <v>100</v>
      </c>
      <c r="F21" s="18"/>
      <c r="G21" s="18">
        <f t="shared" si="0"/>
        <v>100</v>
      </c>
      <c r="H21" s="18">
        <f>+H12/$D12*100</f>
        <v>100</v>
      </c>
      <c r="I21" s="18">
        <f t="shared" si="2"/>
        <v>100</v>
      </c>
      <c r="J21" s="18"/>
      <c r="K21" s="19">
        <f t="shared" si="6"/>
        <v>0</v>
      </c>
      <c r="L21" s="19">
        <f t="shared" si="7"/>
        <v>0</v>
      </c>
      <c r="M21" s="19">
        <f t="shared" si="8"/>
        <v>0</v>
      </c>
      <c r="N21" s="29"/>
      <c r="O21" s="29"/>
      <c r="P21" s="29"/>
    </row>
    <row r="22" spans="1:16" ht="12.2" customHeight="1" x14ac:dyDescent="0.2">
      <c r="A22" s="16" t="s">
        <v>8</v>
      </c>
      <c r="B22" s="16"/>
      <c r="C22" s="18">
        <f t="shared" si="3"/>
        <v>100</v>
      </c>
      <c r="D22" s="18">
        <f t="shared" si="4"/>
        <v>100</v>
      </c>
      <c r="E22" s="18">
        <f t="shared" si="5"/>
        <v>100</v>
      </c>
      <c r="F22" s="18"/>
      <c r="G22" s="18">
        <f t="shared" si="0"/>
        <v>73.766622992317281</v>
      </c>
      <c r="H22" s="18">
        <f t="shared" si="1"/>
        <v>74.941451990632331</v>
      </c>
      <c r="I22" s="18">
        <f t="shared" si="2"/>
        <v>75.415896487985208</v>
      </c>
      <c r="J22" s="18"/>
      <c r="K22" s="18">
        <f t="shared" si="6"/>
        <v>26.23337700768273</v>
      </c>
      <c r="L22" s="18">
        <f t="shared" si="7"/>
        <v>25.292740046838407</v>
      </c>
      <c r="M22" s="18">
        <f t="shared" si="8"/>
        <v>24.584103512014789</v>
      </c>
      <c r="N22" s="29"/>
      <c r="O22" s="29"/>
      <c r="P22" s="29"/>
    </row>
    <row r="23" spans="1:16" ht="12.2" customHeight="1" x14ac:dyDescent="0.2">
      <c r="A23" s="27" t="s">
        <v>9</v>
      </c>
      <c r="B23" s="16"/>
      <c r="C23" s="18">
        <f t="shared" si="3"/>
        <v>100</v>
      </c>
      <c r="D23" s="18">
        <f t="shared" si="4"/>
        <v>100</v>
      </c>
      <c r="E23" s="18">
        <f t="shared" si="5"/>
        <v>100</v>
      </c>
      <c r="F23" s="18"/>
      <c r="G23" s="18">
        <f t="shared" si="0"/>
        <v>100</v>
      </c>
      <c r="H23" s="18">
        <f t="shared" si="1"/>
        <v>100.12347382461056</v>
      </c>
      <c r="I23" s="18">
        <f t="shared" si="2"/>
        <v>100</v>
      </c>
      <c r="J23" s="18"/>
      <c r="K23" s="19">
        <f t="shared" si="6"/>
        <v>0</v>
      </c>
      <c r="L23" s="19">
        <f t="shared" si="7"/>
        <v>0</v>
      </c>
      <c r="M23" s="19">
        <f t="shared" si="8"/>
        <v>0</v>
      </c>
      <c r="N23" s="29"/>
      <c r="O23" s="29"/>
      <c r="P23" s="29"/>
    </row>
    <row r="24" spans="1:16" ht="12.2" customHeight="1" x14ac:dyDescent="0.2">
      <c r="A24" s="28" t="s">
        <v>10</v>
      </c>
      <c r="B24" s="16"/>
      <c r="C24" s="18">
        <f t="shared" si="3"/>
        <v>100</v>
      </c>
      <c r="D24" s="18">
        <f t="shared" si="4"/>
        <v>100</v>
      </c>
      <c r="E24" s="18">
        <f t="shared" si="5"/>
        <v>100</v>
      </c>
      <c r="F24" s="18"/>
      <c r="G24" s="18">
        <f t="shared" si="0"/>
        <v>22.432051784698924</v>
      </c>
      <c r="H24" s="18">
        <f t="shared" si="1"/>
        <v>25</v>
      </c>
      <c r="I24" s="18">
        <f t="shared" si="2"/>
        <v>21.764705882352942</v>
      </c>
      <c r="J24" s="18"/>
      <c r="K24" s="18">
        <f>+K15/$C15*100</f>
        <v>77.567948215301072</v>
      </c>
      <c r="L24" s="18">
        <f t="shared" si="7"/>
        <v>75</v>
      </c>
      <c r="M24" s="18">
        <f t="shared" si="8"/>
        <v>78.235294117647058</v>
      </c>
      <c r="N24" s="29"/>
      <c r="O24" s="29"/>
      <c r="P24" s="29"/>
    </row>
    <row r="25" spans="1:16" ht="14.25" customHeight="1" x14ac:dyDescent="0.2">
      <c r="A25" s="32" t="s">
        <v>2</v>
      </c>
      <c r="B25" s="33"/>
      <c r="C25" s="37" t="s">
        <v>15</v>
      </c>
      <c r="D25" s="38"/>
      <c r="E25" s="38"/>
      <c r="F25" s="23"/>
      <c r="G25" s="32" t="s">
        <v>12</v>
      </c>
      <c r="H25" s="32"/>
      <c r="I25" s="32"/>
      <c r="J25" s="23"/>
      <c r="K25" s="32" t="s">
        <v>1</v>
      </c>
      <c r="L25" s="32"/>
      <c r="M25" s="32"/>
    </row>
    <row r="26" spans="1:16" ht="11.1" customHeight="1" x14ac:dyDescent="0.2">
      <c r="A26" s="34"/>
      <c r="B26" s="35"/>
      <c r="C26" s="39" t="s">
        <v>16</v>
      </c>
      <c r="D26" s="40"/>
      <c r="E26" s="40"/>
      <c r="F26" s="26"/>
      <c r="G26" s="41"/>
      <c r="H26" s="41"/>
      <c r="I26" s="41"/>
      <c r="J26" s="26"/>
      <c r="K26" s="41"/>
      <c r="L26" s="41"/>
      <c r="M26" s="41"/>
    </row>
    <row r="27" spans="1:16" ht="12.2" customHeight="1" x14ac:dyDescent="0.2">
      <c r="A27" s="34"/>
      <c r="B27" s="35"/>
      <c r="C27" s="20">
        <v>2007</v>
      </c>
      <c r="D27" s="20">
        <v>2020</v>
      </c>
      <c r="E27" s="20">
        <v>2021</v>
      </c>
      <c r="F27" s="20"/>
      <c r="G27" s="20">
        <v>2007</v>
      </c>
      <c r="H27" s="20">
        <v>2020</v>
      </c>
      <c r="I27" s="20">
        <v>2021</v>
      </c>
      <c r="J27" s="20"/>
      <c r="K27" s="20">
        <v>2007</v>
      </c>
      <c r="L27" s="20">
        <v>2020</v>
      </c>
      <c r="M27" s="20">
        <v>2021</v>
      </c>
    </row>
    <row r="28" spans="1:16" ht="3.2" customHeight="1" x14ac:dyDescent="0.2">
      <c r="A28" s="14"/>
      <c r="B28" s="15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6" ht="12.2" customHeight="1" x14ac:dyDescent="0.2">
      <c r="A29" s="16" t="s">
        <v>3</v>
      </c>
      <c r="B29" s="16"/>
      <c r="C29" s="24">
        <v>532.74699999999996</v>
      </c>
      <c r="D29" s="24">
        <v>1081</v>
      </c>
      <c r="E29" s="24">
        <v>1362</v>
      </c>
      <c r="F29" s="24"/>
      <c r="G29" s="24">
        <v>457.55866689586242</v>
      </c>
      <c r="H29" s="24">
        <v>943</v>
      </c>
      <c r="I29" s="24">
        <v>1172</v>
      </c>
      <c r="J29" s="24"/>
      <c r="K29" s="24">
        <v>75.188333104137556</v>
      </c>
      <c r="L29" s="24">
        <v>138</v>
      </c>
      <c r="M29" s="24">
        <v>190</v>
      </c>
    </row>
    <row r="30" spans="1:16" ht="12.2" customHeight="1" x14ac:dyDescent="0.2">
      <c r="A30" s="16" t="s">
        <v>4</v>
      </c>
      <c r="B30" s="16"/>
      <c r="C30" s="24">
        <v>260.995</v>
      </c>
      <c r="D30" s="24">
        <v>484</v>
      </c>
      <c r="E30" s="24">
        <v>630</v>
      </c>
      <c r="F30" s="24"/>
      <c r="G30" s="24">
        <v>227.17418624352428</v>
      </c>
      <c r="H30" s="24">
        <v>424</v>
      </c>
      <c r="I30" s="24">
        <v>541</v>
      </c>
      <c r="J30" s="24"/>
      <c r="K30" s="24">
        <v>33.820813756475729</v>
      </c>
      <c r="L30" s="24">
        <v>60</v>
      </c>
      <c r="M30" s="24">
        <v>90</v>
      </c>
    </row>
    <row r="31" spans="1:16" ht="12.2" customHeight="1" x14ac:dyDescent="0.2">
      <c r="A31" s="16" t="s">
        <v>5</v>
      </c>
      <c r="B31" s="16"/>
      <c r="C31" s="24">
        <v>271.75199999999995</v>
      </c>
      <c r="D31" s="24">
        <v>597</v>
      </c>
      <c r="E31" s="24">
        <v>731</v>
      </c>
      <c r="F31" s="24"/>
      <c r="G31" s="24">
        <v>230.38448065233814</v>
      </c>
      <c r="H31" s="24">
        <v>518</v>
      </c>
      <c r="I31" s="24">
        <v>631</v>
      </c>
      <c r="J31" s="24"/>
      <c r="K31" s="24">
        <v>41.367519347661826</v>
      </c>
      <c r="L31" s="24">
        <v>78</v>
      </c>
      <c r="M31" s="24">
        <v>100</v>
      </c>
    </row>
    <row r="32" spans="1:16" ht="12.2" customHeight="1" x14ac:dyDescent="0.2">
      <c r="A32" s="16" t="s">
        <v>6</v>
      </c>
      <c r="B32" s="16"/>
      <c r="C32" s="24">
        <v>93.87</v>
      </c>
      <c r="D32" s="24">
        <v>211</v>
      </c>
      <c r="E32" s="24">
        <v>239</v>
      </c>
      <c r="F32" s="24"/>
      <c r="G32" s="24">
        <v>87.668132515627818</v>
      </c>
      <c r="H32" s="24">
        <v>200</v>
      </c>
      <c r="I32" s="24">
        <v>223</v>
      </c>
      <c r="J32" s="24"/>
      <c r="K32" s="24">
        <v>6.201867484372193</v>
      </c>
      <c r="L32" s="24">
        <v>11</v>
      </c>
      <c r="M32" s="24">
        <v>14</v>
      </c>
    </row>
    <row r="33" spans="1:21" ht="12.2" customHeight="1" x14ac:dyDescent="0.2">
      <c r="A33" s="16" t="s">
        <v>7</v>
      </c>
      <c r="B33" s="16"/>
      <c r="C33" s="24">
        <v>1.5029999999999999</v>
      </c>
      <c r="D33" s="24">
        <v>5</v>
      </c>
      <c r="E33" s="24">
        <v>6</v>
      </c>
      <c r="F33" s="24"/>
      <c r="G33" s="24">
        <v>1.5029999999999999</v>
      </c>
      <c r="H33" s="24">
        <v>5</v>
      </c>
      <c r="I33" s="24">
        <v>6</v>
      </c>
      <c r="J33" s="24"/>
      <c r="K33" s="19">
        <v>0</v>
      </c>
      <c r="L33" s="19">
        <v>0</v>
      </c>
      <c r="M33" s="19">
        <v>0</v>
      </c>
    </row>
    <row r="34" spans="1:21" ht="12.2" customHeight="1" x14ac:dyDescent="0.2">
      <c r="A34" s="16" t="s">
        <v>8</v>
      </c>
      <c r="B34" s="16"/>
      <c r="C34" s="24">
        <v>176.37899999999996</v>
      </c>
      <c r="D34" s="24">
        <v>380</v>
      </c>
      <c r="E34" s="24">
        <v>486</v>
      </c>
      <c r="F34" s="24"/>
      <c r="G34" s="24">
        <v>141.21334813671032</v>
      </c>
      <c r="H34" s="24">
        <v>313</v>
      </c>
      <c r="I34" s="24">
        <v>400</v>
      </c>
      <c r="J34" s="24"/>
      <c r="K34" s="24">
        <v>35.165651863289632</v>
      </c>
      <c r="L34" s="24">
        <v>67</v>
      </c>
      <c r="M34" s="24">
        <v>86</v>
      </c>
    </row>
    <row r="35" spans="1:21" ht="12.2" customHeight="1" x14ac:dyDescent="0.2">
      <c r="A35" s="27" t="s">
        <v>9</v>
      </c>
      <c r="B35" s="16"/>
      <c r="C35" s="24">
        <v>126.53</v>
      </c>
      <c r="D35" s="24">
        <v>277</v>
      </c>
      <c r="E35" s="24">
        <v>363</v>
      </c>
      <c r="F35" s="24"/>
      <c r="G35" s="24">
        <v>126.53</v>
      </c>
      <c r="H35" s="24">
        <v>277</v>
      </c>
      <c r="I35" s="24">
        <v>363</v>
      </c>
      <c r="J35" s="24"/>
      <c r="K35" s="19">
        <v>0</v>
      </c>
      <c r="L35" s="19">
        <v>0</v>
      </c>
      <c r="M35" s="19">
        <v>0</v>
      </c>
    </row>
    <row r="36" spans="1:21" ht="12.2" customHeight="1" x14ac:dyDescent="0.2">
      <c r="A36" s="28" t="s">
        <v>10</v>
      </c>
      <c r="B36" s="16"/>
      <c r="C36" s="17">
        <v>49.848999999999997</v>
      </c>
      <c r="D36" s="17">
        <v>104</v>
      </c>
      <c r="E36" s="17">
        <v>123</v>
      </c>
      <c r="F36" s="18"/>
      <c r="G36" s="17">
        <v>14.683348136710364</v>
      </c>
      <c r="H36" s="17">
        <v>36</v>
      </c>
      <c r="I36" s="17">
        <v>37</v>
      </c>
      <c r="J36" s="18"/>
      <c r="K36" s="17">
        <v>35.165651863289632</v>
      </c>
      <c r="L36" s="17">
        <v>67</v>
      </c>
      <c r="M36" s="17">
        <v>86</v>
      </c>
    </row>
    <row r="37" spans="1:21" ht="12.95" customHeight="1" x14ac:dyDescent="0.2">
      <c r="A37" s="28"/>
      <c r="B37" s="16"/>
      <c r="C37" s="30" t="s">
        <v>17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</row>
    <row r="38" spans="1:21" ht="12.2" customHeight="1" x14ac:dyDescent="0.2">
      <c r="A38" s="16" t="s">
        <v>3</v>
      </c>
      <c r="B38" s="16"/>
      <c r="C38" s="18">
        <f>+C29/$C29*100</f>
        <v>100</v>
      </c>
      <c r="D38" s="18">
        <f>+D29/$D29*100</f>
        <v>100</v>
      </c>
      <c r="E38" s="18">
        <f>+E29/$E29*100</f>
        <v>100</v>
      </c>
      <c r="F38" s="18"/>
      <c r="G38" s="18">
        <f t="shared" ref="G38:G45" si="9">+G29/$C29*100</f>
        <v>85.886671702677347</v>
      </c>
      <c r="H38" s="18">
        <f t="shared" ref="H38:H45" si="10">+H29/$D29*100</f>
        <v>87.2340425531915</v>
      </c>
      <c r="I38" s="18">
        <f t="shared" ref="I38:I45" si="11">+I29/$E29*100</f>
        <v>86.049926578560942</v>
      </c>
      <c r="J38" s="18"/>
      <c r="K38" s="18">
        <f>+K29/$C29*100</f>
        <v>14.113328297322662</v>
      </c>
      <c r="L38" s="18">
        <f>+L29/$D29*100</f>
        <v>12.76595744680851</v>
      </c>
      <c r="M38" s="18">
        <f>+M29/$E29*100</f>
        <v>13.950073421439061</v>
      </c>
      <c r="N38" s="29"/>
      <c r="O38" s="29"/>
      <c r="P38" s="29"/>
      <c r="Q38" s="29"/>
      <c r="R38" s="29"/>
      <c r="S38" s="29"/>
      <c r="T38" s="29"/>
      <c r="U38" s="29"/>
    </row>
    <row r="39" spans="1:21" ht="12.2" customHeight="1" x14ac:dyDescent="0.2">
      <c r="A39" s="16" t="s">
        <v>4</v>
      </c>
      <c r="B39" s="16"/>
      <c r="C39" s="18">
        <f t="shared" ref="C39:C45" si="12">+C30/$C30*100</f>
        <v>100</v>
      </c>
      <c r="D39" s="18">
        <f t="shared" ref="D39:D45" si="13">+D30/$D30*100</f>
        <v>100</v>
      </c>
      <c r="E39" s="18">
        <f t="shared" ref="E39:E45" si="14">+E30/$E30*100</f>
        <v>100</v>
      </c>
      <c r="F39" s="18"/>
      <c r="G39" s="18">
        <f t="shared" si="9"/>
        <v>87.041585564292149</v>
      </c>
      <c r="H39" s="18">
        <f t="shared" si="10"/>
        <v>87.603305785123965</v>
      </c>
      <c r="I39" s="18">
        <f t="shared" si="11"/>
        <v>85.873015873015873</v>
      </c>
      <c r="J39" s="18"/>
      <c r="K39" s="18">
        <f t="shared" ref="K39:K45" si="15">+K30/$C30*100</f>
        <v>12.95841443570786</v>
      </c>
      <c r="L39" s="18">
        <f t="shared" ref="L39:L45" si="16">+L30/$D30*100</f>
        <v>12.396694214876034</v>
      </c>
      <c r="M39" s="18">
        <f t="shared" ref="M39:M45" si="17">+M30/$E30*100</f>
        <v>14.285714285714285</v>
      </c>
      <c r="N39" s="29"/>
      <c r="O39" s="29"/>
      <c r="P39" s="29"/>
      <c r="Q39" s="29"/>
      <c r="R39" s="29"/>
      <c r="S39" s="29"/>
      <c r="T39" s="29"/>
      <c r="U39" s="29"/>
    </row>
    <row r="40" spans="1:21" ht="12.2" customHeight="1" x14ac:dyDescent="0.2">
      <c r="A40" s="16" t="s">
        <v>5</v>
      </c>
      <c r="B40" s="16"/>
      <c r="C40" s="18">
        <f t="shared" si="12"/>
        <v>100</v>
      </c>
      <c r="D40" s="18">
        <f t="shared" si="13"/>
        <v>100</v>
      </c>
      <c r="E40" s="18">
        <f t="shared" si="14"/>
        <v>100</v>
      </c>
      <c r="F40" s="18"/>
      <c r="G40" s="18">
        <f t="shared" si="9"/>
        <v>84.77747381890039</v>
      </c>
      <c r="H40" s="18">
        <f t="shared" si="10"/>
        <v>86.767169179229469</v>
      </c>
      <c r="I40" s="18">
        <f t="shared" si="11"/>
        <v>86.320109439124479</v>
      </c>
      <c r="J40" s="18"/>
      <c r="K40" s="18">
        <f t="shared" si="15"/>
        <v>15.222526181099619</v>
      </c>
      <c r="L40" s="18">
        <f t="shared" si="16"/>
        <v>13.06532663316583</v>
      </c>
      <c r="M40" s="18">
        <f t="shared" si="17"/>
        <v>13.679890560875513</v>
      </c>
      <c r="N40" s="29"/>
      <c r="O40" s="29"/>
      <c r="P40" s="29"/>
      <c r="Q40" s="29"/>
      <c r="R40" s="29"/>
      <c r="S40" s="29"/>
      <c r="T40" s="29"/>
      <c r="U40" s="29"/>
    </row>
    <row r="41" spans="1:21" ht="12.2" customHeight="1" x14ac:dyDescent="0.2">
      <c r="A41" s="16" t="s">
        <v>6</v>
      </c>
      <c r="B41" s="16"/>
      <c r="C41" s="18">
        <f t="shared" si="12"/>
        <v>100</v>
      </c>
      <c r="D41" s="18">
        <f t="shared" si="13"/>
        <v>100</v>
      </c>
      <c r="E41" s="18">
        <f t="shared" si="14"/>
        <v>100</v>
      </c>
      <c r="F41" s="18"/>
      <c r="G41" s="18">
        <f t="shared" si="9"/>
        <v>93.393131475048278</v>
      </c>
      <c r="H41" s="18">
        <f t="shared" si="10"/>
        <v>94.786729857819907</v>
      </c>
      <c r="I41" s="18">
        <f t="shared" si="11"/>
        <v>93.305439330543933</v>
      </c>
      <c r="J41" s="18"/>
      <c r="K41" s="18">
        <f t="shared" si="15"/>
        <v>6.606868524951734</v>
      </c>
      <c r="L41" s="18">
        <f t="shared" si="16"/>
        <v>5.2132701421800949</v>
      </c>
      <c r="M41" s="18">
        <f t="shared" si="17"/>
        <v>5.8577405857740583</v>
      </c>
      <c r="N41" s="29"/>
      <c r="O41" s="29"/>
      <c r="P41" s="29"/>
      <c r="Q41" s="29"/>
      <c r="R41" s="29"/>
      <c r="S41" s="29"/>
      <c r="T41" s="29"/>
      <c r="U41" s="29"/>
    </row>
    <row r="42" spans="1:21" ht="12.2" customHeight="1" x14ac:dyDescent="0.2">
      <c r="A42" s="16" t="s">
        <v>7</v>
      </c>
      <c r="B42" s="16"/>
      <c r="C42" s="18">
        <f t="shared" si="12"/>
        <v>100</v>
      </c>
      <c r="D42" s="18">
        <f t="shared" si="13"/>
        <v>100</v>
      </c>
      <c r="E42" s="18">
        <f t="shared" si="14"/>
        <v>100</v>
      </c>
      <c r="F42" s="18"/>
      <c r="G42" s="18">
        <f t="shared" si="9"/>
        <v>100</v>
      </c>
      <c r="H42" s="18">
        <f t="shared" si="10"/>
        <v>100</v>
      </c>
      <c r="I42" s="18">
        <f t="shared" si="11"/>
        <v>100</v>
      </c>
      <c r="J42" s="18"/>
      <c r="K42" s="19">
        <f t="shared" si="15"/>
        <v>0</v>
      </c>
      <c r="L42" s="19">
        <f t="shared" si="16"/>
        <v>0</v>
      </c>
      <c r="M42" s="19">
        <f t="shared" si="17"/>
        <v>0</v>
      </c>
      <c r="N42" s="29"/>
      <c r="O42" s="29"/>
      <c r="P42" s="29"/>
      <c r="Q42" s="29"/>
      <c r="R42" s="29"/>
      <c r="S42" s="29"/>
      <c r="T42" s="29"/>
      <c r="U42" s="29"/>
    </row>
    <row r="43" spans="1:21" ht="12.2" customHeight="1" x14ac:dyDescent="0.2">
      <c r="A43" s="16" t="s">
        <v>8</v>
      </c>
      <c r="B43" s="16"/>
      <c r="C43" s="18">
        <f t="shared" si="12"/>
        <v>100</v>
      </c>
      <c r="D43" s="18">
        <f t="shared" si="13"/>
        <v>100</v>
      </c>
      <c r="E43" s="18">
        <f t="shared" si="14"/>
        <v>100</v>
      </c>
      <c r="F43" s="18"/>
      <c r="G43" s="18">
        <f t="shared" si="9"/>
        <v>80.062449688857711</v>
      </c>
      <c r="H43" s="18">
        <f t="shared" si="10"/>
        <v>82.368421052631575</v>
      </c>
      <c r="I43" s="18">
        <f t="shared" si="11"/>
        <v>82.304526748971199</v>
      </c>
      <c r="J43" s="18"/>
      <c r="K43" s="18">
        <f t="shared" si="15"/>
        <v>19.937550311142278</v>
      </c>
      <c r="L43" s="18">
        <f t="shared" si="16"/>
        <v>17.631578947368421</v>
      </c>
      <c r="M43" s="18">
        <f t="shared" si="17"/>
        <v>17.695473251028808</v>
      </c>
      <c r="N43" s="29"/>
      <c r="O43" s="29"/>
      <c r="P43" s="29"/>
      <c r="Q43" s="29"/>
      <c r="R43" s="29"/>
      <c r="S43" s="29"/>
      <c r="T43" s="29"/>
      <c r="U43" s="29"/>
    </row>
    <row r="44" spans="1:21" ht="12.2" customHeight="1" x14ac:dyDescent="0.2">
      <c r="A44" s="27" t="s">
        <v>9</v>
      </c>
      <c r="B44" s="16"/>
      <c r="C44" s="18">
        <f t="shared" si="12"/>
        <v>100</v>
      </c>
      <c r="D44" s="18">
        <f t="shared" si="13"/>
        <v>100</v>
      </c>
      <c r="E44" s="18">
        <f t="shared" si="14"/>
        <v>100</v>
      </c>
      <c r="F44" s="18"/>
      <c r="G44" s="18">
        <f t="shared" si="9"/>
        <v>100</v>
      </c>
      <c r="H44" s="18">
        <f t="shared" si="10"/>
        <v>100</v>
      </c>
      <c r="I44" s="18">
        <f t="shared" si="11"/>
        <v>100</v>
      </c>
      <c r="J44" s="18"/>
      <c r="K44" s="19">
        <f t="shared" si="15"/>
        <v>0</v>
      </c>
      <c r="L44" s="19">
        <f t="shared" si="16"/>
        <v>0</v>
      </c>
      <c r="M44" s="19">
        <f t="shared" si="17"/>
        <v>0</v>
      </c>
      <c r="N44" s="29"/>
      <c r="O44" s="29"/>
      <c r="P44" s="29"/>
      <c r="Q44" s="29"/>
      <c r="R44" s="29"/>
      <c r="S44" s="29"/>
      <c r="T44" s="29"/>
      <c r="U44" s="29"/>
    </row>
    <row r="45" spans="1:21" ht="12.2" customHeight="1" x14ac:dyDescent="0.2">
      <c r="A45" s="28" t="s">
        <v>10</v>
      </c>
      <c r="B45" s="16"/>
      <c r="C45" s="18">
        <f t="shared" si="12"/>
        <v>100</v>
      </c>
      <c r="D45" s="18">
        <f t="shared" si="13"/>
        <v>100</v>
      </c>
      <c r="E45" s="18">
        <f t="shared" si="14"/>
        <v>100</v>
      </c>
      <c r="F45" s="18"/>
      <c r="G45" s="18">
        <f t="shared" si="9"/>
        <v>29.455652343498095</v>
      </c>
      <c r="H45" s="18">
        <f t="shared" si="10"/>
        <v>34.615384615384613</v>
      </c>
      <c r="I45" s="18">
        <f t="shared" si="11"/>
        <v>30.081300813008134</v>
      </c>
      <c r="J45" s="18"/>
      <c r="K45" s="18">
        <f t="shared" si="15"/>
        <v>70.544347656501898</v>
      </c>
      <c r="L45" s="18">
        <f t="shared" si="16"/>
        <v>64.423076923076934</v>
      </c>
      <c r="M45" s="18">
        <f t="shared" si="17"/>
        <v>69.918699186991873</v>
      </c>
      <c r="N45" s="29"/>
      <c r="O45" s="29"/>
      <c r="P45" s="29"/>
      <c r="Q45" s="29"/>
      <c r="R45" s="29"/>
      <c r="S45" s="29"/>
      <c r="T45" s="29"/>
      <c r="U45" s="29"/>
    </row>
    <row r="46" spans="1:21" ht="2.1" customHeight="1" x14ac:dyDescent="0.2">
      <c r="A46" s="13"/>
      <c r="B46" s="8"/>
      <c r="C46" s="12"/>
      <c r="D46" s="12"/>
      <c r="E46" s="9"/>
      <c r="F46" s="9"/>
      <c r="G46" s="9"/>
      <c r="H46" s="9"/>
      <c r="I46" s="9"/>
      <c r="J46" s="9"/>
      <c r="K46" s="12"/>
      <c r="L46" s="12"/>
      <c r="M46" s="9"/>
      <c r="Q46" s="29"/>
      <c r="R46" s="29"/>
      <c r="S46" s="29"/>
      <c r="T46" s="29"/>
      <c r="U46" s="29"/>
    </row>
    <row r="47" spans="1:21" ht="10.15" customHeight="1" x14ac:dyDescent="0.2">
      <c r="A47" s="25" t="s">
        <v>13</v>
      </c>
    </row>
    <row r="48" spans="1:21" ht="10.15" customHeight="1" x14ac:dyDescent="0.2">
      <c r="A48" s="6" t="s">
        <v>11</v>
      </c>
      <c r="B48" s="6"/>
      <c r="C48" s="4"/>
      <c r="D48" s="4"/>
    </row>
    <row r="49" spans="1:12" ht="12.2" customHeight="1" x14ac:dyDescent="0.2">
      <c r="A49" s="6" t="s">
        <v>20</v>
      </c>
      <c r="B49" s="5"/>
      <c r="C49" s="4"/>
      <c r="D49" s="4"/>
      <c r="E49" s="3"/>
      <c r="F49" s="3"/>
      <c r="G49" s="3"/>
      <c r="H49" s="3"/>
      <c r="I49" s="3"/>
      <c r="J49" s="3"/>
      <c r="K49" s="3"/>
      <c r="L49" s="3"/>
    </row>
    <row r="52" spans="1:12" x14ac:dyDescent="0.2">
      <c r="A52" s="25"/>
    </row>
    <row r="54" spans="1:12" ht="12.75" customHeight="1" x14ac:dyDescent="0.2"/>
    <row r="64" spans="1:12" ht="12.75" customHeight="1" x14ac:dyDescent="0.2"/>
  </sheetData>
  <mergeCells count="11">
    <mergeCell ref="C37:M37"/>
    <mergeCell ref="A5:B6"/>
    <mergeCell ref="C5:E5"/>
    <mergeCell ref="K5:M5"/>
    <mergeCell ref="G5:I5"/>
    <mergeCell ref="A25:B27"/>
    <mergeCell ref="C25:E25"/>
    <mergeCell ref="C26:E26"/>
    <mergeCell ref="C16:M16"/>
    <mergeCell ref="G25:I26"/>
    <mergeCell ref="K25:M26"/>
  </mergeCells>
  <conditionalFormatting sqref="A15:A16">
    <cfRule type="cellIs" dxfId="8" priority="15" operator="lessThan">
      <formula>0</formula>
    </cfRule>
  </conditionalFormatting>
  <conditionalFormatting sqref="Q56:Q60">
    <cfRule type="cellIs" dxfId="7" priority="14" operator="lessThan">
      <formula>0</formula>
    </cfRule>
  </conditionalFormatting>
  <conditionalFormatting sqref="Q61:Q62">
    <cfRule type="cellIs" dxfId="6" priority="13" operator="lessThan">
      <formula>0</formula>
    </cfRule>
  </conditionalFormatting>
  <conditionalFormatting sqref="P63:Q63">
    <cfRule type="cellIs" dxfId="5" priority="12" operator="lessThan">
      <formula>0</formula>
    </cfRule>
  </conditionalFormatting>
  <conditionalFormatting sqref="O63">
    <cfRule type="cellIs" dxfId="4" priority="11" operator="lessThan">
      <formula>0</formula>
    </cfRule>
  </conditionalFormatting>
  <conditionalFormatting sqref="A36">
    <cfRule type="cellIs" dxfId="3" priority="4" operator="lessThan">
      <formula>0</formula>
    </cfRule>
  </conditionalFormatting>
  <conditionalFormatting sqref="A24">
    <cfRule type="cellIs" dxfId="2" priority="3" operator="lessThan">
      <formula>0</formula>
    </cfRule>
  </conditionalFormatting>
  <conditionalFormatting sqref="A45">
    <cfRule type="cellIs" dxfId="1" priority="2" operator="lessThan">
      <formula>0</formula>
    </cfRule>
  </conditionalFormatting>
  <conditionalFormatting sqref="A37">
    <cfRule type="cellIs" dxfId="0" priority="1" operator="lessThan">
      <formula>0</formula>
    </cfRule>
  </conditionalFormatting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2334</vt:lpstr>
      <vt:lpstr>'2334'!Área_de_impresión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Augusta Jauregui Taipe</cp:lastModifiedBy>
  <cp:lastPrinted>2023-07-25T21:34:15Z</cp:lastPrinted>
  <dcterms:created xsi:type="dcterms:W3CDTF">2012-06-22T22:31:47Z</dcterms:created>
  <dcterms:modified xsi:type="dcterms:W3CDTF">2023-07-25T21:34:27Z</dcterms:modified>
</cp:coreProperties>
</file>