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81BD3A25-6D28-4987-BA42-F3E85315E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23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'2323'!$A$1:$X$99</definedName>
  </definedNames>
  <calcPr calcId="191029"/>
</workbook>
</file>

<file path=xl/calcChain.xml><?xml version="1.0" encoding="utf-8"?>
<calcChain xmlns="http://schemas.openxmlformats.org/spreadsheetml/2006/main">
  <c r="R2" i="1" l="1"/>
  <c r="I2" i="1"/>
  <c r="N94" i="1"/>
  <c r="N92" i="1"/>
  <c r="N91" i="1"/>
  <c r="N90" i="1"/>
  <c r="N89" i="1"/>
  <c r="N88" i="1"/>
  <c r="J94" i="1"/>
  <c r="J92" i="1"/>
  <c r="J91" i="1"/>
  <c r="J90" i="1"/>
  <c r="J89" i="1"/>
  <c r="J88" i="1"/>
  <c r="E94" i="1"/>
  <c r="E92" i="1"/>
  <c r="E91" i="1"/>
  <c r="E90" i="1"/>
  <c r="E89" i="1"/>
  <c r="E88" i="1"/>
  <c r="I94" i="1"/>
  <c r="R94" i="1" s="1"/>
  <c r="I93" i="1"/>
  <c r="R93" i="1" s="1"/>
  <c r="I92" i="1"/>
  <c r="I91" i="1"/>
  <c r="R91" i="1" s="1"/>
  <c r="I90" i="1"/>
  <c r="R90" i="1" s="1"/>
  <c r="R92" i="1"/>
  <c r="R85" i="1"/>
  <c r="R84" i="1"/>
  <c r="I89" i="1"/>
  <c r="R89" i="1" s="1"/>
  <c r="I88" i="1"/>
  <c r="R88" i="1" s="1"/>
  <c r="I87" i="1"/>
  <c r="R87" i="1" s="1"/>
  <c r="I86" i="1"/>
  <c r="R86" i="1" s="1"/>
  <c r="E87" i="1"/>
  <c r="E86" i="1"/>
  <c r="E85" i="1"/>
  <c r="E84" i="1"/>
  <c r="E83" i="1"/>
  <c r="J87" i="1"/>
  <c r="J86" i="1"/>
  <c r="J85" i="1"/>
  <c r="J84" i="1"/>
  <c r="J83" i="1"/>
  <c r="N87" i="1"/>
  <c r="N86" i="1"/>
  <c r="N85" i="1"/>
  <c r="N84" i="1"/>
  <c r="N83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N82" i="1" l="1"/>
  <c r="N81" i="1"/>
  <c r="N80" i="1"/>
  <c r="N79" i="1"/>
  <c r="N78" i="1"/>
  <c r="J82" i="1"/>
  <c r="J81" i="1"/>
  <c r="J80" i="1"/>
  <c r="J79" i="1"/>
  <c r="J78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N77" i="1" l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<sst xmlns="http://schemas.openxmlformats.org/spreadsheetml/2006/main" count="287" uniqueCount="81">
  <si>
    <t>Interno</t>
  </si>
  <si>
    <t>Bruto</t>
  </si>
  <si>
    <t>Producto</t>
  </si>
  <si>
    <t>de</t>
  </si>
  <si>
    <t>I</t>
  </si>
  <si>
    <t>II</t>
  </si>
  <si>
    <t>III</t>
  </si>
  <si>
    <t>IV</t>
  </si>
  <si>
    <t>Extractivas</t>
  </si>
  <si>
    <t>Transformación</t>
  </si>
  <si>
    <t>Servicios</t>
  </si>
  <si>
    <t>Año/</t>
  </si>
  <si>
    <t>Trim.</t>
  </si>
  <si>
    <t>Derechos</t>
  </si>
  <si>
    <t>de Import.</t>
  </si>
  <si>
    <t>y Otros</t>
  </si>
  <si>
    <t>Impuestos</t>
  </si>
  <si>
    <t>Valor</t>
  </si>
  <si>
    <t>Agregado</t>
  </si>
  <si>
    <t>Total</t>
  </si>
  <si>
    <t>Agricultura,</t>
  </si>
  <si>
    <t>Ganadería,</t>
  </si>
  <si>
    <t>Caza y</t>
  </si>
  <si>
    <t>Silvicultura</t>
  </si>
  <si>
    <t>Pesca</t>
  </si>
  <si>
    <t>y</t>
  </si>
  <si>
    <t>Extracción</t>
  </si>
  <si>
    <t>de Petróleo,</t>
  </si>
  <si>
    <t>Conexos</t>
  </si>
  <si>
    <t>Manufac-</t>
  </si>
  <si>
    <t>tura</t>
  </si>
  <si>
    <t>Construc-</t>
  </si>
  <si>
    <t>ción</t>
  </si>
  <si>
    <t>Electricidad</t>
  </si>
  <si>
    <t>Agua</t>
  </si>
  <si>
    <t>Comercio,</t>
  </si>
  <si>
    <t>de Vehículos</t>
  </si>
  <si>
    <t>Automotores</t>
  </si>
  <si>
    <t>y Motocicletas</t>
  </si>
  <si>
    <t>Transporte,</t>
  </si>
  <si>
    <t>Correo</t>
  </si>
  <si>
    <t>Mensajería</t>
  </si>
  <si>
    <t>Alojamiento</t>
  </si>
  <si>
    <t>Telecomu-</t>
  </si>
  <si>
    <t>nicaciones</t>
  </si>
  <si>
    <t>Información</t>
  </si>
  <si>
    <t>Financieros,</t>
  </si>
  <si>
    <t>Seguros</t>
  </si>
  <si>
    <t>Pensiones</t>
  </si>
  <si>
    <t>Prestados</t>
  </si>
  <si>
    <t>a</t>
  </si>
  <si>
    <t>Empresas</t>
  </si>
  <si>
    <t>Administra-</t>
  </si>
  <si>
    <t>Pública</t>
  </si>
  <si>
    <t>Defensa</t>
  </si>
  <si>
    <t>Otros</t>
  </si>
  <si>
    <t>Gas,</t>
  </si>
  <si>
    <t>Mineral y</t>
  </si>
  <si>
    <t>Acui-</t>
  </si>
  <si>
    <t>cultura</t>
  </si>
  <si>
    <t>Restau-</t>
  </si>
  <si>
    <t>rantes</t>
  </si>
  <si>
    <t>Almacena-</t>
  </si>
  <si>
    <t>miento,</t>
  </si>
  <si>
    <t>Conclusión</t>
  </si>
  <si>
    <t>Mantenim.</t>
  </si>
  <si>
    <t>y Reparación</t>
  </si>
  <si>
    <t xml:space="preserve">         (Millones de soles)</t>
  </si>
  <si>
    <t>Fuente: Instituto Nacional de Estadística e Informática.</t>
  </si>
  <si>
    <t xml:space="preserve">23.23  PRODUCTO BRUTO INTERNO TRIMESTRAL POR GRANDES ACTIVIDADES </t>
  </si>
  <si>
    <t xml:space="preserve">        Valores a precios constantes de 2007</t>
  </si>
  <si>
    <t>2020 E/</t>
  </si>
  <si>
    <t>2021 E/</t>
  </si>
  <si>
    <t>Continúa…</t>
  </si>
  <si>
    <t>2019 P/</t>
  </si>
  <si>
    <t>2022 E/</t>
  </si>
  <si>
    <t>2020 P/</t>
  </si>
  <si>
    <t>2023 E/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</si>
  <si>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15-05-2023.</t>
    </r>
  </si>
  <si>
    <t xml:space="preserve">   ECONÓMICAS, 2016-2023</t>
  </si>
  <si>
    <t>2021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</si>
</sst>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#\ ##0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165" fontId="11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2" fillId="0" borderId="3" xfId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right" vertical="center"/>
    </xf>
    <xf numFmtId="0" fontId="11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"/>
  <sheetViews>
    <sheetView showGridLines="0" tabSelected="1" zoomScale="120" zoomScaleNormal="120" zoomScaleSheetLayoutView="13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A68" sqref="AA68"/>
    </sheetView>
  </sheetViews>
  <sheetFormatPr baseColWidth="10" defaultColWidth="11.42578125" defaultRowHeight="9" x14ac:dyDescent="0.2"/>
  <cols>
    <col min="1" max="1" width="5.42578125" style="2" customWidth="1"/>
    <col min="2" max="7" width="7" style="1" customWidth="1"/>
    <col min="8" max="8" width="8.28515625" style="1" customWidth="1"/>
    <col min="9" max="9" width="5.28515625" style="2" customWidth="1"/>
    <col min="10" max="12" width="7" style="1" customWidth="1"/>
    <col min="13" max="13" width="0.85546875" style="1" customWidth="1"/>
    <col min="14" max="15" width="7" style="1" customWidth="1"/>
    <col min="16" max="16" width="8.7109375" style="1" customWidth="1"/>
    <col min="17" max="17" width="7" style="1" customWidth="1"/>
    <col min="18" max="18" width="5" style="2" customWidth="1"/>
    <col min="19" max="19" width="8.28515625" style="1" customWidth="1"/>
    <col min="20" max="20" width="9" style="1" customWidth="1"/>
    <col min="21" max="21" width="8.5703125" style="1" customWidth="1"/>
    <col min="22" max="24" width="8.28515625" style="1" customWidth="1"/>
    <col min="25" max="16384" width="11.42578125" style="1"/>
  </cols>
  <sheetData>
    <row r="1" spans="1:24" ht="12.2" customHeight="1" x14ac:dyDescent="0.2">
      <c r="A1" s="8" t="s">
        <v>69</v>
      </c>
      <c r="B1" s="7"/>
      <c r="C1" s="7"/>
      <c r="E1" s="5"/>
      <c r="F1" s="5"/>
      <c r="G1" s="5"/>
      <c r="H1" s="5"/>
      <c r="I1" s="8" t="s">
        <v>69</v>
      </c>
      <c r="J1" s="7"/>
      <c r="K1" s="7"/>
      <c r="N1" s="5"/>
      <c r="O1" s="5"/>
      <c r="P1" s="5"/>
      <c r="Q1" s="5"/>
      <c r="R1" s="8" t="s">
        <v>69</v>
      </c>
      <c r="S1" s="7"/>
      <c r="T1" s="7"/>
      <c r="V1" s="5"/>
      <c r="W1" s="5"/>
      <c r="X1" s="5"/>
    </row>
    <row r="2" spans="1:24" ht="10.5" customHeight="1" x14ac:dyDescent="0.2">
      <c r="A2" s="18" t="s">
        <v>79</v>
      </c>
      <c r="B2" s="7"/>
      <c r="C2" s="7"/>
      <c r="E2" s="5"/>
      <c r="F2" s="5"/>
      <c r="G2" s="5"/>
      <c r="H2" s="5"/>
      <c r="I2" s="18" t="str">
        <f>+A2</f>
        <v xml:space="preserve">   ECONÓMICAS, 2016-2023</v>
      </c>
      <c r="J2" s="7"/>
      <c r="K2" s="7"/>
      <c r="N2" s="5"/>
      <c r="O2" s="5"/>
      <c r="P2" s="5"/>
      <c r="Q2" s="5"/>
      <c r="R2" s="18" t="str">
        <f>+I2</f>
        <v xml:space="preserve">   ECONÓMICAS, 2016-2023</v>
      </c>
      <c r="S2" s="7"/>
      <c r="T2" s="7"/>
      <c r="V2" s="5"/>
      <c r="W2" s="5"/>
      <c r="X2" s="5"/>
    </row>
    <row r="3" spans="1:24" ht="11.1" customHeight="1" x14ac:dyDescent="0.2">
      <c r="A3" s="13" t="s">
        <v>70</v>
      </c>
      <c r="B3" s="14"/>
      <c r="C3" s="14"/>
      <c r="D3" s="6"/>
      <c r="E3" s="4"/>
      <c r="F3" s="4"/>
      <c r="G3" s="4"/>
      <c r="H3" s="4"/>
      <c r="I3" s="13" t="s">
        <v>70</v>
      </c>
      <c r="J3" s="14"/>
      <c r="K3" s="14"/>
      <c r="L3" s="6"/>
      <c r="M3" s="6"/>
      <c r="N3" s="4"/>
      <c r="O3" s="4"/>
      <c r="P3" s="4"/>
      <c r="Q3" s="4"/>
      <c r="R3" s="13" t="s">
        <v>70</v>
      </c>
      <c r="S3" s="14"/>
      <c r="T3" s="14"/>
      <c r="U3" s="6"/>
      <c r="V3" s="4"/>
      <c r="W3" s="4"/>
      <c r="X3" s="4"/>
    </row>
    <row r="4" spans="1:24" ht="9" customHeight="1" x14ac:dyDescent="0.2">
      <c r="A4" s="13" t="s">
        <v>67</v>
      </c>
      <c r="B4" s="14"/>
      <c r="C4" s="14"/>
      <c r="D4" s="6"/>
      <c r="E4" s="4"/>
      <c r="F4" s="4"/>
      <c r="G4" s="4"/>
      <c r="H4" s="4"/>
      <c r="I4" s="13" t="s">
        <v>67</v>
      </c>
      <c r="J4" s="14"/>
      <c r="K4" s="14"/>
      <c r="L4" s="6"/>
      <c r="M4" s="6"/>
      <c r="N4" s="4"/>
      <c r="O4" s="4"/>
      <c r="P4" s="4"/>
      <c r="Q4" s="4"/>
      <c r="R4" s="13" t="s">
        <v>67</v>
      </c>
      <c r="S4" s="14"/>
      <c r="T4" s="14"/>
      <c r="U4" s="6"/>
      <c r="V4" s="4"/>
      <c r="W4" s="4"/>
      <c r="X4" s="4"/>
    </row>
    <row r="5" spans="1:24" ht="9.75" customHeight="1" x14ac:dyDescent="0.2">
      <c r="D5" s="10"/>
      <c r="E5" s="10"/>
      <c r="F5" s="10"/>
      <c r="L5" s="10"/>
      <c r="M5" s="10"/>
      <c r="N5" s="10"/>
      <c r="O5" s="10"/>
      <c r="U5" s="10"/>
      <c r="V5" s="10"/>
      <c r="W5" s="10"/>
      <c r="X5" s="10" t="s">
        <v>64</v>
      </c>
    </row>
    <row r="6" spans="1:24" ht="13.9" customHeight="1" x14ac:dyDescent="0.2">
      <c r="A6" s="25"/>
      <c r="B6" s="26"/>
      <c r="C6" s="27"/>
      <c r="D6" s="27"/>
      <c r="E6" s="35" t="s">
        <v>8</v>
      </c>
      <c r="F6" s="35"/>
      <c r="G6" s="35"/>
      <c r="H6" s="35"/>
      <c r="I6" s="25"/>
      <c r="J6" s="36" t="s">
        <v>9</v>
      </c>
      <c r="K6" s="35"/>
      <c r="L6" s="35"/>
      <c r="M6" s="28"/>
      <c r="N6" s="35" t="s">
        <v>10</v>
      </c>
      <c r="O6" s="35"/>
      <c r="P6" s="35"/>
      <c r="Q6" s="35"/>
      <c r="R6" s="25"/>
      <c r="S6" s="36" t="s">
        <v>10</v>
      </c>
      <c r="T6" s="35"/>
      <c r="U6" s="35"/>
      <c r="V6" s="35"/>
      <c r="W6" s="35"/>
      <c r="X6" s="35"/>
    </row>
    <row r="7" spans="1:24" ht="11.1" customHeight="1" x14ac:dyDescent="0.2">
      <c r="A7" s="29"/>
      <c r="B7" s="30" t="s">
        <v>2</v>
      </c>
      <c r="C7" s="31" t="s">
        <v>13</v>
      </c>
      <c r="D7" s="31" t="s">
        <v>17</v>
      </c>
      <c r="E7" s="31"/>
      <c r="F7" s="31" t="s">
        <v>20</v>
      </c>
      <c r="G7" s="31" t="s">
        <v>24</v>
      </c>
      <c r="H7" s="31" t="s">
        <v>26</v>
      </c>
      <c r="I7" s="29"/>
      <c r="J7" s="30"/>
      <c r="K7" s="31" t="s">
        <v>29</v>
      </c>
      <c r="L7" s="31" t="s">
        <v>31</v>
      </c>
      <c r="M7" s="31"/>
      <c r="N7" s="31"/>
      <c r="O7" s="31" t="s">
        <v>33</v>
      </c>
      <c r="P7" s="31" t="s">
        <v>35</v>
      </c>
      <c r="Q7" s="31" t="s">
        <v>39</v>
      </c>
      <c r="R7" s="29"/>
      <c r="S7" s="30" t="s">
        <v>42</v>
      </c>
      <c r="T7" s="31" t="s">
        <v>43</v>
      </c>
      <c r="U7" s="31" t="s">
        <v>10</v>
      </c>
      <c r="V7" s="31" t="s">
        <v>10</v>
      </c>
      <c r="W7" s="31" t="s">
        <v>52</v>
      </c>
      <c r="X7" s="31" t="s">
        <v>55</v>
      </c>
    </row>
    <row r="8" spans="1:24" ht="11.1" customHeight="1" x14ac:dyDescent="0.2">
      <c r="A8" s="29" t="s">
        <v>11</v>
      </c>
      <c r="B8" s="30" t="s">
        <v>1</v>
      </c>
      <c r="C8" s="31" t="s">
        <v>14</v>
      </c>
      <c r="D8" s="31" t="s">
        <v>18</v>
      </c>
      <c r="E8" s="31" t="s">
        <v>19</v>
      </c>
      <c r="F8" s="31" t="s">
        <v>21</v>
      </c>
      <c r="G8" s="31" t="s">
        <v>25</v>
      </c>
      <c r="H8" s="31" t="s">
        <v>27</v>
      </c>
      <c r="I8" s="29" t="s">
        <v>11</v>
      </c>
      <c r="J8" s="30" t="s">
        <v>19</v>
      </c>
      <c r="K8" s="31" t="s">
        <v>30</v>
      </c>
      <c r="L8" s="31" t="s">
        <v>32</v>
      </c>
      <c r="M8" s="31"/>
      <c r="N8" s="31" t="s">
        <v>19</v>
      </c>
      <c r="O8" s="31" t="s">
        <v>25</v>
      </c>
      <c r="P8" s="31" t="s">
        <v>65</v>
      </c>
      <c r="Q8" s="31" t="s">
        <v>62</v>
      </c>
      <c r="R8" s="29" t="s">
        <v>11</v>
      </c>
      <c r="S8" s="30" t="s">
        <v>25</v>
      </c>
      <c r="T8" s="31" t="s">
        <v>44</v>
      </c>
      <c r="U8" s="31" t="s">
        <v>46</v>
      </c>
      <c r="V8" s="31" t="s">
        <v>49</v>
      </c>
      <c r="W8" s="31" t="s">
        <v>32</v>
      </c>
      <c r="X8" s="31" t="s">
        <v>10</v>
      </c>
    </row>
    <row r="9" spans="1:24" ht="11.1" customHeight="1" x14ac:dyDescent="0.2">
      <c r="A9" s="29" t="s">
        <v>12</v>
      </c>
      <c r="B9" s="30" t="s">
        <v>0</v>
      </c>
      <c r="C9" s="31" t="s">
        <v>15</v>
      </c>
      <c r="D9" s="31" t="s">
        <v>1</v>
      </c>
      <c r="E9" s="31"/>
      <c r="F9" s="31" t="s">
        <v>22</v>
      </c>
      <c r="G9" s="31" t="s">
        <v>58</v>
      </c>
      <c r="H9" s="31" t="s">
        <v>56</v>
      </c>
      <c r="I9" s="29" t="s">
        <v>12</v>
      </c>
      <c r="J9" s="30"/>
      <c r="K9" s="31"/>
      <c r="L9" s="31"/>
      <c r="M9" s="31"/>
      <c r="N9" s="31"/>
      <c r="O9" s="31" t="s">
        <v>34</v>
      </c>
      <c r="P9" s="31" t="s">
        <v>66</v>
      </c>
      <c r="Q9" s="31" t="s">
        <v>63</v>
      </c>
      <c r="R9" s="29" t="s">
        <v>12</v>
      </c>
      <c r="S9" s="30" t="s">
        <v>60</v>
      </c>
      <c r="T9" s="31" t="s">
        <v>15</v>
      </c>
      <c r="U9" s="31" t="s">
        <v>47</v>
      </c>
      <c r="V9" s="31" t="s">
        <v>50</v>
      </c>
      <c r="W9" s="31" t="s">
        <v>53</v>
      </c>
      <c r="X9" s="6"/>
    </row>
    <row r="10" spans="1:24" ht="11.1" customHeight="1" x14ac:dyDescent="0.2">
      <c r="A10" s="29"/>
      <c r="B10" s="30"/>
      <c r="C10" s="31" t="s">
        <v>16</v>
      </c>
      <c r="D10" s="31"/>
      <c r="E10" s="31"/>
      <c r="F10" s="31" t="s">
        <v>23</v>
      </c>
      <c r="G10" s="31" t="s">
        <v>59</v>
      </c>
      <c r="H10" s="31" t="s">
        <v>57</v>
      </c>
      <c r="I10" s="29"/>
      <c r="J10" s="30"/>
      <c r="K10" s="31"/>
      <c r="L10" s="31"/>
      <c r="M10" s="31"/>
      <c r="N10" s="31"/>
      <c r="O10" s="31"/>
      <c r="P10" s="31" t="s">
        <v>36</v>
      </c>
      <c r="Q10" s="31" t="s">
        <v>40</v>
      </c>
      <c r="R10" s="29"/>
      <c r="S10" s="30" t="s">
        <v>61</v>
      </c>
      <c r="T10" s="31" t="s">
        <v>10</v>
      </c>
      <c r="U10" s="31" t="s">
        <v>25</v>
      </c>
      <c r="V10" s="31" t="s">
        <v>51</v>
      </c>
      <c r="W10" s="31" t="s">
        <v>25</v>
      </c>
      <c r="X10" s="31"/>
    </row>
    <row r="11" spans="1:24" ht="11.1" customHeight="1" x14ac:dyDescent="0.2">
      <c r="A11" s="29"/>
      <c r="B11" s="30"/>
      <c r="C11" s="31"/>
      <c r="D11" s="31"/>
      <c r="E11" s="31"/>
      <c r="F11" s="31"/>
      <c r="G11" s="31"/>
      <c r="H11" s="31" t="s">
        <v>10</v>
      </c>
      <c r="I11" s="29"/>
      <c r="J11" s="30"/>
      <c r="K11" s="31"/>
      <c r="L11" s="31"/>
      <c r="M11" s="31"/>
      <c r="N11" s="31"/>
      <c r="O11" s="31"/>
      <c r="P11" s="31" t="s">
        <v>37</v>
      </c>
      <c r="Q11" s="31" t="s">
        <v>25</v>
      </c>
      <c r="R11" s="29"/>
      <c r="S11" s="30"/>
      <c r="T11" s="31" t="s">
        <v>3</v>
      </c>
      <c r="U11" s="31" t="s">
        <v>48</v>
      </c>
      <c r="V11" s="31"/>
      <c r="W11" s="31" t="s">
        <v>54</v>
      </c>
      <c r="X11" s="31"/>
    </row>
    <row r="12" spans="1:24" ht="11.1" customHeight="1" x14ac:dyDescent="0.2">
      <c r="A12" s="32"/>
      <c r="B12" s="33"/>
      <c r="C12" s="34"/>
      <c r="D12" s="34"/>
      <c r="E12" s="34"/>
      <c r="F12" s="34"/>
      <c r="G12" s="34"/>
      <c r="H12" s="34" t="s">
        <v>28</v>
      </c>
      <c r="I12" s="32"/>
      <c r="J12" s="33"/>
      <c r="K12" s="34"/>
      <c r="L12" s="34"/>
      <c r="M12" s="34"/>
      <c r="N12" s="34"/>
      <c r="O12" s="34"/>
      <c r="P12" s="34" t="s">
        <v>38</v>
      </c>
      <c r="Q12" s="34" t="s">
        <v>41</v>
      </c>
      <c r="R12" s="32"/>
      <c r="S12" s="33"/>
      <c r="T12" s="34" t="s">
        <v>45</v>
      </c>
      <c r="U12" s="34"/>
      <c r="V12" s="34"/>
      <c r="W12" s="34"/>
      <c r="X12" s="34"/>
    </row>
    <row r="13" spans="1:24" ht="12.4" hidden="1" customHeight="1" x14ac:dyDescent="0.2">
      <c r="A13" s="22">
        <v>2007</v>
      </c>
      <c r="B13" s="19">
        <v>319693</v>
      </c>
      <c r="C13" s="19">
        <v>26503</v>
      </c>
      <c r="D13" s="19">
        <v>293190</v>
      </c>
      <c r="E13" s="19">
        <f>SUM(F13:H13)</f>
        <v>67330</v>
      </c>
      <c r="F13" s="19">
        <v>19074</v>
      </c>
      <c r="G13" s="19">
        <v>2364</v>
      </c>
      <c r="H13" s="19">
        <v>45892</v>
      </c>
      <c r="I13" s="22">
        <v>2007</v>
      </c>
      <c r="J13" s="19">
        <f>+K13+L13</f>
        <v>69124</v>
      </c>
      <c r="K13" s="19">
        <v>52807</v>
      </c>
      <c r="L13" s="19">
        <v>16317</v>
      </c>
      <c r="M13" s="19"/>
      <c r="N13" s="19">
        <f>+O13+P13+Q13+S13+T13+U13+V13+W13+X13</f>
        <v>156736</v>
      </c>
      <c r="O13" s="19">
        <v>5505</v>
      </c>
      <c r="P13" s="19">
        <v>32537</v>
      </c>
      <c r="Q13" s="19">
        <v>15885</v>
      </c>
      <c r="R13" s="22">
        <v>2007</v>
      </c>
      <c r="S13" s="19">
        <v>9143</v>
      </c>
      <c r="T13" s="19">
        <v>8517</v>
      </c>
      <c r="U13" s="19">
        <v>10279</v>
      </c>
      <c r="V13" s="19">
        <v>13555</v>
      </c>
      <c r="W13" s="19">
        <v>13723</v>
      </c>
      <c r="X13" s="19">
        <v>47592</v>
      </c>
    </row>
    <row r="14" spans="1:24" ht="12.4" hidden="1" customHeight="1" x14ac:dyDescent="0.2">
      <c r="A14" s="23" t="s">
        <v>4</v>
      </c>
      <c r="B14" s="20">
        <v>74911</v>
      </c>
      <c r="C14" s="20">
        <v>6346</v>
      </c>
      <c r="D14" s="20">
        <v>68565</v>
      </c>
      <c r="E14" s="20">
        <f t="shared" ref="E14:E78" si="0">SUM(F14:H14)</f>
        <v>15256</v>
      </c>
      <c r="F14" s="20">
        <v>4222</v>
      </c>
      <c r="G14" s="20">
        <v>376</v>
      </c>
      <c r="H14" s="20">
        <v>10658</v>
      </c>
      <c r="I14" s="23" t="s">
        <v>4</v>
      </c>
      <c r="J14" s="20">
        <f t="shared" ref="J14:J78" si="1">+K14+L14</f>
        <v>15542</v>
      </c>
      <c r="K14" s="20">
        <v>12009</v>
      </c>
      <c r="L14" s="20">
        <v>3533</v>
      </c>
      <c r="M14" s="20"/>
      <c r="N14" s="20">
        <f t="shared" ref="N14:N78" si="2">+O14+P14+Q14+S14+T14+U14+V14+W14+X14</f>
        <v>37767</v>
      </c>
      <c r="O14" s="20">
        <v>1353</v>
      </c>
      <c r="P14" s="20">
        <v>7351</v>
      </c>
      <c r="Q14" s="20">
        <v>3877</v>
      </c>
      <c r="R14" s="23" t="s">
        <v>4</v>
      </c>
      <c r="S14" s="20">
        <v>2252</v>
      </c>
      <c r="T14" s="20">
        <v>1997</v>
      </c>
      <c r="U14" s="20">
        <v>2588</v>
      </c>
      <c r="V14" s="20">
        <v>3425</v>
      </c>
      <c r="W14" s="20">
        <v>3296</v>
      </c>
      <c r="X14" s="20">
        <v>11628</v>
      </c>
    </row>
    <row r="15" spans="1:24" ht="12.4" hidden="1" customHeight="1" x14ac:dyDescent="0.2">
      <c r="A15" s="23" t="s">
        <v>5</v>
      </c>
      <c r="B15" s="20">
        <v>81059</v>
      </c>
      <c r="C15" s="20">
        <v>6629</v>
      </c>
      <c r="D15" s="20">
        <v>74430</v>
      </c>
      <c r="E15" s="20">
        <f t="shared" si="0"/>
        <v>18573</v>
      </c>
      <c r="F15" s="20">
        <v>6493</v>
      </c>
      <c r="G15" s="20">
        <v>1025</v>
      </c>
      <c r="H15" s="20">
        <v>11055</v>
      </c>
      <c r="I15" s="23" t="s">
        <v>5</v>
      </c>
      <c r="J15" s="20">
        <f t="shared" si="1"/>
        <v>17392</v>
      </c>
      <c r="K15" s="20">
        <v>13678</v>
      </c>
      <c r="L15" s="20">
        <v>3714</v>
      </c>
      <c r="M15" s="20"/>
      <c r="N15" s="20">
        <f t="shared" si="2"/>
        <v>38465</v>
      </c>
      <c r="O15" s="20">
        <v>1349</v>
      </c>
      <c r="P15" s="20">
        <v>8018</v>
      </c>
      <c r="Q15" s="20">
        <v>3870</v>
      </c>
      <c r="R15" s="23" t="s">
        <v>5</v>
      </c>
      <c r="S15" s="20">
        <v>2259</v>
      </c>
      <c r="T15" s="20">
        <v>2074</v>
      </c>
      <c r="U15" s="20">
        <v>2562</v>
      </c>
      <c r="V15" s="20">
        <v>3435</v>
      </c>
      <c r="W15" s="20">
        <v>3225</v>
      </c>
      <c r="X15" s="20">
        <v>11673</v>
      </c>
    </row>
    <row r="16" spans="1:24" ht="12.4" hidden="1" customHeight="1" x14ac:dyDescent="0.2">
      <c r="A16" s="23" t="s">
        <v>6</v>
      </c>
      <c r="B16" s="20">
        <v>79962</v>
      </c>
      <c r="C16" s="20">
        <v>6800</v>
      </c>
      <c r="D16" s="20">
        <v>73162</v>
      </c>
      <c r="E16" s="20">
        <f t="shared" si="0"/>
        <v>16372</v>
      </c>
      <c r="F16" s="20">
        <v>4262</v>
      </c>
      <c r="G16" s="20">
        <v>217</v>
      </c>
      <c r="H16" s="20">
        <v>11893</v>
      </c>
      <c r="I16" s="23" t="s">
        <v>6</v>
      </c>
      <c r="J16" s="20">
        <f t="shared" si="1"/>
        <v>17146</v>
      </c>
      <c r="K16" s="20">
        <v>12896</v>
      </c>
      <c r="L16" s="20">
        <v>4250</v>
      </c>
      <c r="M16" s="20"/>
      <c r="N16" s="20">
        <f t="shared" si="2"/>
        <v>39644</v>
      </c>
      <c r="O16" s="20">
        <v>1359</v>
      </c>
      <c r="P16" s="20">
        <v>8109</v>
      </c>
      <c r="Q16" s="20">
        <v>4051</v>
      </c>
      <c r="R16" s="23" t="s">
        <v>6</v>
      </c>
      <c r="S16" s="20">
        <v>2345</v>
      </c>
      <c r="T16" s="20">
        <v>2145</v>
      </c>
      <c r="U16" s="20">
        <v>2721</v>
      </c>
      <c r="V16" s="20">
        <v>3335</v>
      </c>
      <c r="W16" s="20">
        <v>3546</v>
      </c>
      <c r="X16" s="20">
        <v>12033</v>
      </c>
    </row>
    <row r="17" spans="1:24" ht="12.4" hidden="1" customHeight="1" x14ac:dyDescent="0.2">
      <c r="A17" s="23" t="s">
        <v>7</v>
      </c>
      <c r="B17" s="20">
        <v>83761</v>
      </c>
      <c r="C17" s="20">
        <v>6728</v>
      </c>
      <c r="D17" s="20">
        <v>77033</v>
      </c>
      <c r="E17" s="20">
        <f t="shared" si="0"/>
        <v>17129</v>
      </c>
      <c r="F17" s="20">
        <v>4097</v>
      </c>
      <c r="G17" s="20">
        <v>746</v>
      </c>
      <c r="H17" s="20">
        <v>12286</v>
      </c>
      <c r="I17" s="23" t="s">
        <v>7</v>
      </c>
      <c r="J17" s="20">
        <f t="shared" si="1"/>
        <v>19044</v>
      </c>
      <c r="K17" s="20">
        <v>14224</v>
      </c>
      <c r="L17" s="20">
        <v>4820</v>
      </c>
      <c r="M17" s="20"/>
      <c r="N17" s="20">
        <f t="shared" si="2"/>
        <v>40860</v>
      </c>
      <c r="O17" s="20">
        <v>1444</v>
      </c>
      <c r="P17" s="20">
        <v>9059</v>
      </c>
      <c r="Q17" s="20">
        <v>4087</v>
      </c>
      <c r="R17" s="23" t="s">
        <v>7</v>
      </c>
      <c r="S17" s="20">
        <v>2287</v>
      </c>
      <c r="T17" s="20">
        <v>2301</v>
      </c>
      <c r="U17" s="20">
        <v>2408</v>
      </c>
      <c r="V17" s="20">
        <v>3360</v>
      </c>
      <c r="W17" s="20">
        <v>3656</v>
      </c>
      <c r="X17" s="20">
        <v>12258</v>
      </c>
    </row>
    <row r="18" spans="1:24" ht="12.4" hidden="1" customHeight="1" x14ac:dyDescent="0.2">
      <c r="A18" s="22">
        <v>2008</v>
      </c>
      <c r="B18" s="19">
        <v>348870</v>
      </c>
      <c r="C18" s="19">
        <v>30079</v>
      </c>
      <c r="D18" s="19">
        <v>318791</v>
      </c>
      <c r="E18" s="19">
        <f t="shared" si="0"/>
        <v>72636</v>
      </c>
      <c r="F18" s="19">
        <v>20600</v>
      </c>
      <c r="G18" s="19">
        <v>2435</v>
      </c>
      <c r="H18" s="19">
        <v>49601</v>
      </c>
      <c r="I18" s="22">
        <v>2008</v>
      </c>
      <c r="J18" s="19">
        <f t="shared" si="1"/>
        <v>76375</v>
      </c>
      <c r="K18" s="19">
        <v>57304</v>
      </c>
      <c r="L18" s="19">
        <v>19071</v>
      </c>
      <c r="M18" s="19"/>
      <c r="N18" s="19">
        <f t="shared" si="2"/>
        <v>169780</v>
      </c>
      <c r="O18" s="19">
        <v>5948</v>
      </c>
      <c r="P18" s="19">
        <v>36029</v>
      </c>
      <c r="Q18" s="19">
        <v>17317</v>
      </c>
      <c r="R18" s="22">
        <v>2008</v>
      </c>
      <c r="S18" s="19">
        <v>10086</v>
      </c>
      <c r="T18" s="19">
        <v>9974</v>
      </c>
      <c r="U18" s="19">
        <v>10941</v>
      </c>
      <c r="V18" s="19">
        <v>15223</v>
      </c>
      <c r="W18" s="19">
        <v>14785</v>
      </c>
      <c r="X18" s="19">
        <v>49477</v>
      </c>
    </row>
    <row r="19" spans="1:24" ht="12.4" hidden="1" customHeight="1" x14ac:dyDescent="0.2">
      <c r="A19" s="23" t="s">
        <v>4</v>
      </c>
      <c r="B19" s="20">
        <v>82326</v>
      </c>
      <c r="C19" s="20">
        <v>7287</v>
      </c>
      <c r="D19" s="20">
        <v>75039</v>
      </c>
      <c r="E19" s="20">
        <f t="shared" si="0"/>
        <v>16418</v>
      </c>
      <c r="F19" s="20">
        <v>4450</v>
      </c>
      <c r="G19" s="20">
        <v>395</v>
      </c>
      <c r="H19" s="20">
        <v>11573</v>
      </c>
      <c r="I19" s="23" t="s">
        <v>4</v>
      </c>
      <c r="J19" s="20">
        <f t="shared" si="1"/>
        <v>17795</v>
      </c>
      <c r="K19" s="20">
        <v>13583</v>
      </c>
      <c r="L19" s="20">
        <v>4212</v>
      </c>
      <c r="M19" s="20"/>
      <c r="N19" s="20">
        <f t="shared" si="2"/>
        <v>40826</v>
      </c>
      <c r="O19" s="20">
        <v>1487</v>
      </c>
      <c r="P19" s="20">
        <v>8030</v>
      </c>
      <c r="Q19" s="20">
        <v>4236</v>
      </c>
      <c r="R19" s="23" t="s">
        <v>4</v>
      </c>
      <c r="S19" s="20">
        <v>2477</v>
      </c>
      <c r="T19" s="20">
        <v>2574</v>
      </c>
      <c r="U19" s="20">
        <v>2723</v>
      </c>
      <c r="V19" s="20">
        <v>3725</v>
      </c>
      <c r="W19" s="20">
        <v>3518</v>
      </c>
      <c r="X19" s="20">
        <v>12056</v>
      </c>
    </row>
    <row r="20" spans="1:24" ht="12.4" hidden="1" customHeight="1" x14ac:dyDescent="0.2">
      <c r="A20" s="23" t="s">
        <v>5</v>
      </c>
      <c r="B20" s="20">
        <v>89602</v>
      </c>
      <c r="C20" s="20">
        <v>7591</v>
      </c>
      <c r="D20" s="20">
        <v>82011</v>
      </c>
      <c r="E20" s="20">
        <f t="shared" si="0"/>
        <v>20219</v>
      </c>
      <c r="F20" s="20">
        <v>7025</v>
      </c>
      <c r="G20" s="20">
        <v>1031</v>
      </c>
      <c r="H20" s="20">
        <v>12163</v>
      </c>
      <c r="I20" s="23" t="s">
        <v>5</v>
      </c>
      <c r="J20" s="20">
        <f t="shared" si="1"/>
        <v>19731</v>
      </c>
      <c r="K20" s="20">
        <v>15145</v>
      </c>
      <c r="L20" s="20">
        <v>4586</v>
      </c>
      <c r="M20" s="20"/>
      <c r="N20" s="20">
        <f t="shared" si="2"/>
        <v>42061</v>
      </c>
      <c r="O20" s="20">
        <v>1490</v>
      </c>
      <c r="P20" s="20">
        <v>9174</v>
      </c>
      <c r="Q20" s="20">
        <v>4264</v>
      </c>
      <c r="R20" s="23" t="s">
        <v>5</v>
      </c>
      <c r="S20" s="20">
        <v>2512</v>
      </c>
      <c r="T20" s="20">
        <v>2384</v>
      </c>
      <c r="U20" s="20">
        <v>2714</v>
      </c>
      <c r="V20" s="20">
        <v>3926</v>
      </c>
      <c r="W20" s="20">
        <v>3419</v>
      </c>
      <c r="X20" s="20">
        <v>12178</v>
      </c>
    </row>
    <row r="21" spans="1:24" ht="12.4" hidden="1" customHeight="1" x14ac:dyDescent="0.2">
      <c r="A21" s="23" t="s">
        <v>6</v>
      </c>
      <c r="B21" s="20">
        <v>87670</v>
      </c>
      <c r="C21" s="20">
        <v>7779</v>
      </c>
      <c r="D21" s="20">
        <v>79891</v>
      </c>
      <c r="E21" s="20">
        <f t="shared" si="0"/>
        <v>17646</v>
      </c>
      <c r="F21" s="20">
        <v>4715</v>
      </c>
      <c r="G21" s="20">
        <v>235</v>
      </c>
      <c r="H21" s="20">
        <v>12696</v>
      </c>
      <c r="I21" s="23" t="s">
        <v>6</v>
      </c>
      <c r="J21" s="20">
        <f t="shared" si="1"/>
        <v>19102</v>
      </c>
      <c r="K21" s="20">
        <v>14063</v>
      </c>
      <c r="L21" s="20">
        <v>5039</v>
      </c>
      <c r="M21" s="20"/>
      <c r="N21" s="20">
        <f t="shared" si="2"/>
        <v>43143</v>
      </c>
      <c r="O21" s="20">
        <v>1498</v>
      </c>
      <c r="P21" s="20">
        <v>9179</v>
      </c>
      <c r="Q21" s="20">
        <v>4427</v>
      </c>
      <c r="R21" s="23" t="s">
        <v>6</v>
      </c>
      <c r="S21" s="20">
        <v>2599</v>
      </c>
      <c r="T21" s="20">
        <v>2437</v>
      </c>
      <c r="U21" s="20">
        <v>2904</v>
      </c>
      <c r="V21" s="20">
        <v>3815</v>
      </c>
      <c r="W21" s="20">
        <v>3768</v>
      </c>
      <c r="X21" s="20">
        <v>12516</v>
      </c>
    </row>
    <row r="22" spans="1:24" ht="12.4" hidden="1" customHeight="1" x14ac:dyDescent="0.2">
      <c r="A22" s="23" t="s">
        <v>7</v>
      </c>
      <c r="B22" s="20">
        <v>89272</v>
      </c>
      <c r="C22" s="20">
        <v>7422</v>
      </c>
      <c r="D22" s="20">
        <v>81850</v>
      </c>
      <c r="E22" s="20">
        <f t="shared" si="0"/>
        <v>18353</v>
      </c>
      <c r="F22" s="20">
        <v>4410</v>
      </c>
      <c r="G22" s="20">
        <v>774</v>
      </c>
      <c r="H22" s="20">
        <v>13169</v>
      </c>
      <c r="I22" s="23" t="s">
        <v>7</v>
      </c>
      <c r="J22" s="20">
        <f t="shared" si="1"/>
        <v>19747</v>
      </c>
      <c r="K22" s="20">
        <v>14513</v>
      </c>
      <c r="L22" s="20">
        <v>5234</v>
      </c>
      <c r="M22" s="20"/>
      <c r="N22" s="20">
        <f t="shared" si="2"/>
        <v>43750</v>
      </c>
      <c r="O22" s="20">
        <v>1473</v>
      </c>
      <c r="P22" s="20">
        <v>9646</v>
      </c>
      <c r="Q22" s="20">
        <v>4390</v>
      </c>
      <c r="R22" s="23" t="s">
        <v>7</v>
      </c>
      <c r="S22" s="20">
        <v>2498</v>
      </c>
      <c r="T22" s="20">
        <v>2579</v>
      </c>
      <c r="U22" s="20">
        <v>2600</v>
      </c>
      <c r="V22" s="20">
        <v>3757</v>
      </c>
      <c r="W22" s="20">
        <v>4080</v>
      </c>
      <c r="X22" s="20">
        <v>12727</v>
      </c>
    </row>
    <row r="23" spans="1:24" ht="10.35" hidden="1" customHeight="1" x14ac:dyDescent="0.2">
      <c r="A23" s="22">
        <v>2009</v>
      </c>
      <c r="B23" s="19">
        <v>352693</v>
      </c>
      <c r="C23" s="19">
        <v>30169</v>
      </c>
      <c r="D23" s="19">
        <v>322524</v>
      </c>
      <c r="E23" s="19">
        <f t="shared" si="0"/>
        <v>73015</v>
      </c>
      <c r="F23" s="19">
        <v>20784</v>
      </c>
      <c r="G23" s="19">
        <v>2321</v>
      </c>
      <c r="H23" s="19">
        <v>49910</v>
      </c>
      <c r="I23" s="22">
        <v>2009</v>
      </c>
      <c r="J23" s="19">
        <f t="shared" si="1"/>
        <v>73919</v>
      </c>
      <c r="K23" s="19">
        <v>53600</v>
      </c>
      <c r="L23" s="19">
        <v>20319</v>
      </c>
      <c r="M23" s="19"/>
      <c r="N23" s="19">
        <f t="shared" si="2"/>
        <v>175590</v>
      </c>
      <c r="O23" s="19">
        <v>6008</v>
      </c>
      <c r="P23" s="19">
        <v>35735</v>
      </c>
      <c r="Q23" s="19">
        <v>17153</v>
      </c>
      <c r="R23" s="22">
        <v>2009</v>
      </c>
      <c r="S23" s="19">
        <v>10148</v>
      </c>
      <c r="T23" s="19">
        <v>10784</v>
      </c>
      <c r="U23" s="19">
        <v>11830</v>
      </c>
      <c r="V23" s="19">
        <v>15598</v>
      </c>
      <c r="W23" s="19">
        <v>17472</v>
      </c>
      <c r="X23" s="19">
        <v>50862</v>
      </c>
    </row>
    <row r="24" spans="1:24" ht="10.35" hidden="1" customHeight="1" x14ac:dyDescent="0.2">
      <c r="A24" s="23" t="s">
        <v>4</v>
      </c>
      <c r="B24" s="20">
        <v>84996</v>
      </c>
      <c r="C24" s="20">
        <v>7643</v>
      </c>
      <c r="D24" s="20">
        <v>77353</v>
      </c>
      <c r="E24" s="20">
        <f t="shared" si="0"/>
        <v>17011</v>
      </c>
      <c r="F24" s="20">
        <v>4553</v>
      </c>
      <c r="G24" s="20">
        <v>308</v>
      </c>
      <c r="H24" s="20">
        <v>12150</v>
      </c>
      <c r="I24" s="23" t="s">
        <v>4</v>
      </c>
      <c r="J24" s="20">
        <f t="shared" si="1"/>
        <v>17586</v>
      </c>
      <c r="K24" s="20">
        <v>13109</v>
      </c>
      <c r="L24" s="20">
        <v>4477</v>
      </c>
      <c r="M24" s="20"/>
      <c r="N24" s="20">
        <f t="shared" si="2"/>
        <v>42756</v>
      </c>
      <c r="O24" s="20">
        <v>1516</v>
      </c>
      <c r="P24" s="20">
        <v>8100</v>
      </c>
      <c r="Q24" s="20">
        <v>4249</v>
      </c>
      <c r="R24" s="23" t="s">
        <v>4</v>
      </c>
      <c r="S24" s="20">
        <v>2519</v>
      </c>
      <c r="T24" s="20">
        <v>2785</v>
      </c>
      <c r="U24" s="20">
        <v>3022</v>
      </c>
      <c r="V24" s="20">
        <v>3923</v>
      </c>
      <c r="W24" s="20">
        <v>4113</v>
      </c>
      <c r="X24" s="20">
        <v>12529</v>
      </c>
    </row>
    <row r="25" spans="1:24" ht="10.35" hidden="1" customHeight="1" x14ac:dyDescent="0.2">
      <c r="A25" s="23" t="s">
        <v>5</v>
      </c>
      <c r="B25" s="20">
        <v>88818</v>
      </c>
      <c r="C25" s="20">
        <v>7362</v>
      </c>
      <c r="D25" s="20">
        <v>81456</v>
      </c>
      <c r="E25" s="20">
        <f t="shared" si="0"/>
        <v>20265</v>
      </c>
      <c r="F25" s="20">
        <v>7026</v>
      </c>
      <c r="G25" s="20">
        <v>1041</v>
      </c>
      <c r="H25" s="20">
        <v>12198</v>
      </c>
      <c r="I25" s="23" t="s">
        <v>5</v>
      </c>
      <c r="J25" s="20">
        <f t="shared" si="1"/>
        <v>18099</v>
      </c>
      <c r="K25" s="20">
        <v>13537</v>
      </c>
      <c r="L25" s="20">
        <v>4562</v>
      </c>
      <c r="M25" s="20"/>
      <c r="N25" s="20">
        <f t="shared" si="2"/>
        <v>43092</v>
      </c>
      <c r="O25" s="20">
        <v>1473</v>
      </c>
      <c r="P25" s="20">
        <v>8647</v>
      </c>
      <c r="Q25" s="20">
        <v>4216</v>
      </c>
      <c r="R25" s="23" t="s">
        <v>5</v>
      </c>
      <c r="S25" s="20">
        <v>2532</v>
      </c>
      <c r="T25" s="20">
        <v>2662</v>
      </c>
      <c r="U25" s="20">
        <v>2989</v>
      </c>
      <c r="V25" s="20">
        <v>4092</v>
      </c>
      <c r="W25" s="20">
        <v>4066</v>
      </c>
      <c r="X25" s="20">
        <v>12415</v>
      </c>
    </row>
    <row r="26" spans="1:24" ht="10.35" hidden="1" customHeight="1" x14ac:dyDescent="0.2">
      <c r="A26" s="23" t="s">
        <v>6</v>
      </c>
      <c r="B26" s="20">
        <v>87944</v>
      </c>
      <c r="C26" s="20">
        <v>7703</v>
      </c>
      <c r="D26" s="20">
        <v>80241</v>
      </c>
      <c r="E26" s="20">
        <f t="shared" si="0"/>
        <v>17683</v>
      </c>
      <c r="F26" s="20">
        <v>4750</v>
      </c>
      <c r="G26" s="20">
        <v>237</v>
      </c>
      <c r="H26" s="20">
        <v>12696</v>
      </c>
      <c r="I26" s="23" t="s">
        <v>6</v>
      </c>
      <c r="J26" s="20">
        <f t="shared" si="1"/>
        <v>18107</v>
      </c>
      <c r="K26" s="20">
        <v>12874</v>
      </c>
      <c r="L26" s="20">
        <v>5233</v>
      </c>
      <c r="M26" s="20"/>
      <c r="N26" s="20">
        <f t="shared" si="2"/>
        <v>44451</v>
      </c>
      <c r="O26" s="20">
        <v>1467</v>
      </c>
      <c r="P26" s="20">
        <v>9141</v>
      </c>
      <c r="Q26" s="20">
        <v>4317</v>
      </c>
      <c r="R26" s="23" t="s">
        <v>6</v>
      </c>
      <c r="S26" s="20">
        <v>2558</v>
      </c>
      <c r="T26" s="20">
        <v>2687</v>
      </c>
      <c r="U26" s="20">
        <v>3083</v>
      </c>
      <c r="V26" s="20">
        <v>3788</v>
      </c>
      <c r="W26" s="20">
        <v>4543</v>
      </c>
      <c r="X26" s="20">
        <v>12867</v>
      </c>
    </row>
    <row r="27" spans="1:24" ht="10.35" hidden="1" customHeight="1" x14ac:dyDescent="0.2">
      <c r="A27" s="23" t="s">
        <v>7</v>
      </c>
      <c r="B27" s="20">
        <v>90935</v>
      </c>
      <c r="C27" s="20">
        <v>7461</v>
      </c>
      <c r="D27" s="20">
        <v>83474</v>
      </c>
      <c r="E27" s="20">
        <f t="shared" si="0"/>
        <v>18056</v>
      </c>
      <c r="F27" s="20">
        <v>4455</v>
      </c>
      <c r="G27" s="20">
        <v>735</v>
      </c>
      <c r="H27" s="20">
        <v>12866</v>
      </c>
      <c r="I27" s="23" t="s">
        <v>7</v>
      </c>
      <c r="J27" s="20">
        <f t="shared" si="1"/>
        <v>20127</v>
      </c>
      <c r="K27" s="20">
        <v>14080</v>
      </c>
      <c r="L27" s="20">
        <v>6047</v>
      </c>
      <c r="M27" s="20"/>
      <c r="N27" s="20">
        <f t="shared" si="2"/>
        <v>45291</v>
      </c>
      <c r="O27" s="20">
        <v>1552</v>
      </c>
      <c r="P27" s="20">
        <v>9847</v>
      </c>
      <c r="Q27" s="20">
        <v>4371</v>
      </c>
      <c r="R27" s="23" t="s">
        <v>7</v>
      </c>
      <c r="S27" s="20">
        <v>2539</v>
      </c>
      <c r="T27" s="20">
        <v>2650</v>
      </c>
      <c r="U27" s="20">
        <v>2736</v>
      </c>
      <c r="V27" s="20">
        <v>3795</v>
      </c>
      <c r="W27" s="20">
        <v>4750</v>
      </c>
      <c r="X27" s="20">
        <v>13051</v>
      </c>
    </row>
    <row r="28" spans="1:24" ht="10.35" hidden="1" customHeight="1" x14ac:dyDescent="0.2">
      <c r="A28" s="22">
        <v>2010</v>
      </c>
      <c r="B28" s="19">
        <v>382081</v>
      </c>
      <c r="C28" s="19">
        <v>34667</v>
      </c>
      <c r="D28" s="19">
        <v>347414</v>
      </c>
      <c r="E28" s="19">
        <f t="shared" si="0"/>
        <v>73932</v>
      </c>
      <c r="F28" s="19">
        <v>21656</v>
      </c>
      <c r="G28" s="19">
        <v>1675</v>
      </c>
      <c r="H28" s="19">
        <v>50601</v>
      </c>
      <c r="I28" s="22">
        <v>2010</v>
      </c>
      <c r="J28" s="19">
        <f t="shared" si="1"/>
        <v>82789</v>
      </c>
      <c r="K28" s="19">
        <v>59024</v>
      </c>
      <c r="L28" s="19">
        <v>23765</v>
      </c>
      <c r="M28" s="19"/>
      <c r="N28" s="19">
        <f t="shared" si="2"/>
        <v>190693</v>
      </c>
      <c r="O28" s="19">
        <v>6531</v>
      </c>
      <c r="P28" s="19">
        <v>39981</v>
      </c>
      <c r="Q28" s="19">
        <v>19419</v>
      </c>
      <c r="R28" s="22">
        <v>2010</v>
      </c>
      <c r="S28" s="19">
        <v>10895</v>
      </c>
      <c r="T28" s="19">
        <v>11876</v>
      </c>
      <c r="U28" s="19">
        <v>13015</v>
      </c>
      <c r="V28" s="19">
        <v>17413</v>
      </c>
      <c r="W28" s="19">
        <v>18886</v>
      </c>
      <c r="X28" s="19">
        <v>52677</v>
      </c>
    </row>
    <row r="29" spans="1:24" ht="10.35" hidden="1" customHeight="1" x14ac:dyDescent="0.2">
      <c r="A29" s="23" t="s">
        <v>4</v>
      </c>
      <c r="B29" s="20">
        <v>90023</v>
      </c>
      <c r="C29" s="20">
        <v>8191</v>
      </c>
      <c r="D29" s="20">
        <v>81832</v>
      </c>
      <c r="E29" s="20">
        <f t="shared" si="0"/>
        <v>17360</v>
      </c>
      <c r="F29" s="20">
        <v>4774</v>
      </c>
      <c r="G29" s="20">
        <v>328</v>
      </c>
      <c r="H29" s="20">
        <v>12258</v>
      </c>
      <c r="I29" s="23" t="s">
        <v>4</v>
      </c>
      <c r="J29" s="20">
        <f t="shared" si="1"/>
        <v>18749</v>
      </c>
      <c r="K29" s="20">
        <v>13578</v>
      </c>
      <c r="L29" s="20">
        <v>5171</v>
      </c>
      <c r="M29" s="20"/>
      <c r="N29" s="20">
        <f t="shared" si="2"/>
        <v>45723</v>
      </c>
      <c r="O29" s="20">
        <v>1600</v>
      </c>
      <c r="P29" s="20">
        <v>8834</v>
      </c>
      <c r="Q29" s="20">
        <v>4743</v>
      </c>
      <c r="R29" s="23" t="s">
        <v>4</v>
      </c>
      <c r="S29" s="20">
        <v>2616</v>
      </c>
      <c r="T29" s="20">
        <v>2906</v>
      </c>
      <c r="U29" s="20">
        <v>3340</v>
      </c>
      <c r="V29" s="20">
        <v>4233</v>
      </c>
      <c r="W29" s="20">
        <v>4569</v>
      </c>
      <c r="X29" s="20">
        <v>12882</v>
      </c>
    </row>
    <row r="30" spans="1:24" ht="10.35" hidden="1" customHeight="1" x14ac:dyDescent="0.2">
      <c r="A30" s="23" t="s">
        <v>5</v>
      </c>
      <c r="B30" s="20">
        <v>97227</v>
      </c>
      <c r="C30" s="20">
        <v>8801</v>
      </c>
      <c r="D30" s="20">
        <v>88426</v>
      </c>
      <c r="E30" s="20">
        <f t="shared" si="0"/>
        <v>20715</v>
      </c>
      <c r="F30" s="20">
        <v>7278</v>
      </c>
      <c r="G30" s="20">
        <v>743</v>
      </c>
      <c r="H30" s="20">
        <v>12694</v>
      </c>
      <c r="I30" s="23" t="s">
        <v>5</v>
      </c>
      <c r="J30" s="20">
        <f t="shared" si="1"/>
        <v>20821</v>
      </c>
      <c r="K30" s="20">
        <v>15164</v>
      </c>
      <c r="L30" s="20">
        <v>5657</v>
      </c>
      <c r="M30" s="20"/>
      <c r="N30" s="20">
        <f t="shared" si="2"/>
        <v>46890</v>
      </c>
      <c r="O30" s="20">
        <v>1613</v>
      </c>
      <c r="P30" s="20">
        <v>9786</v>
      </c>
      <c r="Q30" s="20">
        <v>4764</v>
      </c>
      <c r="R30" s="23" t="s">
        <v>5</v>
      </c>
      <c r="S30" s="20">
        <v>2721</v>
      </c>
      <c r="T30" s="20">
        <v>2869</v>
      </c>
      <c r="U30" s="20">
        <v>3282</v>
      </c>
      <c r="V30" s="20">
        <v>4544</v>
      </c>
      <c r="W30" s="20">
        <v>4387</v>
      </c>
      <c r="X30" s="20">
        <v>12924</v>
      </c>
    </row>
    <row r="31" spans="1:24" ht="10.35" hidden="1" customHeight="1" x14ac:dyDescent="0.2">
      <c r="A31" s="23" t="s">
        <v>6</v>
      </c>
      <c r="B31" s="20">
        <v>95850</v>
      </c>
      <c r="C31" s="20">
        <v>8950</v>
      </c>
      <c r="D31" s="20">
        <v>86900</v>
      </c>
      <c r="E31" s="20">
        <f t="shared" si="0"/>
        <v>17759</v>
      </c>
      <c r="F31" s="20">
        <v>4860</v>
      </c>
      <c r="G31" s="20">
        <v>260</v>
      </c>
      <c r="H31" s="20">
        <v>12639</v>
      </c>
      <c r="I31" s="23" t="s">
        <v>6</v>
      </c>
      <c r="J31" s="20">
        <f t="shared" si="1"/>
        <v>20812</v>
      </c>
      <c r="K31" s="20">
        <v>14778</v>
      </c>
      <c r="L31" s="20">
        <v>6034</v>
      </c>
      <c r="M31" s="20"/>
      <c r="N31" s="20">
        <f t="shared" si="2"/>
        <v>48329</v>
      </c>
      <c r="O31" s="20">
        <v>1604</v>
      </c>
      <c r="P31" s="20">
        <v>10298</v>
      </c>
      <c r="Q31" s="20">
        <v>4895</v>
      </c>
      <c r="R31" s="23" t="s">
        <v>6</v>
      </c>
      <c r="S31" s="20">
        <v>2803</v>
      </c>
      <c r="T31" s="20">
        <v>3002</v>
      </c>
      <c r="U31" s="20">
        <v>3419</v>
      </c>
      <c r="V31" s="20">
        <v>4229</v>
      </c>
      <c r="W31" s="20">
        <v>4820</v>
      </c>
      <c r="X31" s="20">
        <v>13259</v>
      </c>
    </row>
    <row r="32" spans="1:24" ht="10.35" hidden="1" customHeight="1" x14ac:dyDescent="0.2">
      <c r="A32" s="23" t="s">
        <v>7</v>
      </c>
      <c r="B32" s="20">
        <v>98981</v>
      </c>
      <c r="C32" s="20">
        <v>8725</v>
      </c>
      <c r="D32" s="20">
        <v>90256</v>
      </c>
      <c r="E32" s="20">
        <f t="shared" si="0"/>
        <v>18098</v>
      </c>
      <c r="F32" s="20">
        <v>4744</v>
      </c>
      <c r="G32" s="20">
        <v>344</v>
      </c>
      <c r="H32" s="20">
        <v>13010</v>
      </c>
      <c r="I32" s="23" t="s">
        <v>7</v>
      </c>
      <c r="J32" s="20">
        <f t="shared" si="1"/>
        <v>22407</v>
      </c>
      <c r="K32" s="20">
        <v>15504</v>
      </c>
      <c r="L32" s="20">
        <v>6903</v>
      </c>
      <c r="M32" s="20"/>
      <c r="N32" s="20">
        <f t="shared" si="2"/>
        <v>49751</v>
      </c>
      <c r="O32" s="20">
        <v>1714</v>
      </c>
      <c r="P32" s="20">
        <v>11063</v>
      </c>
      <c r="Q32" s="20">
        <v>5017</v>
      </c>
      <c r="R32" s="23" t="s">
        <v>7</v>
      </c>
      <c r="S32" s="20">
        <v>2755</v>
      </c>
      <c r="T32" s="20">
        <v>3099</v>
      </c>
      <c r="U32" s="20">
        <v>2974</v>
      </c>
      <c r="V32" s="20">
        <v>4407</v>
      </c>
      <c r="W32" s="20">
        <v>5110</v>
      </c>
      <c r="X32" s="20">
        <v>13612</v>
      </c>
    </row>
    <row r="33" spans="1:24" ht="10.15" hidden="1" customHeight="1" x14ac:dyDescent="0.2">
      <c r="A33" s="22">
        <v>2011</v>
      </c>
      <c r="B33" s="19">
        <v>406256</v>
      </c>
      <c r="C33" s="19">
        <v>36325</v>
      </c>
      <c r="D33" s="19">
        <v>369931</v>
      </c>
      <c r="E33" s="19">
        <f t="shared" si="0"/>
        <v>75976</v>
      </c>
      <c r="F33" s="19">
        <v>22517</v>
      </c>
      <c r="G33" s="19">
        <v>2709</v>
      </c>
      <c r="H33" s="19">
        <v>50750</v>
      </c>
      <c r="I33" s="22">
        <v>2011</v>
      </c>
      <c r="J33" s="19">
        <f t="shared" si="1"/>
        <v>88569</v>
      </c>
      <c r="K33" s="19">
        <v>63943</v>
      </c>
      <c r="L33" s="19">
        <v>24626</v>
      </c>
      <c r="M33" s="19"/>
      <c r="N33" s="19">
        <f t="shared" si="2"/>
        <v>205386</v>
      </c>
      <c r="O33" s="19">
        <v>7066</v>
      </c>
      <c r="P33" s="19">
        <v>43434</v>
      </c>
      <c r="Q33" s="19">
        <v>21631</v>
      </c>
      <c r="R33" s="22">
        <v>2011</v>
      </c>
      <c r="S33" s="19">
        <v>12103</v>
      </c>
      <c r="T33" s="19">
        <v>13243</v>
      </c>
      <c r="U33" s="19">
        <v>14417</v>
      </c>
      <c r="V33" s="19">
        <v>19034</v>
      </c>
      <c r="W33" s="19">
        <v>19691</v>
      </c>
      <c r="X33" s="19">
        <v>54767</v>
      </c>
    </row>
    <row r="34" spans="1:24" ht="10.15" hidden="1" customHeight="1" x14ac:dyDescent="0.2">
      <c r="A34" s="23" t="s">
        <v>4</v>
      </c>
      <c r="B34" s="20">
        <v>97016</v>
      </c>
      <c r="C34" s="20">
        <v>9130</v>
      </c>
      <c r="D34" s="20">
        <v>87886</v>
      </c>
      <c r="E34" s="20">
        <f t="shared" si="0"/>
        <v>17744</v>
      </c>
      <c r="F34" s="20">
        <v>4896</v>
      </c>
      <c r="G34" s="20">
        <v>469</v>
      </c>
      <c r="H34" s="20">
        <v>12379</v>
      </c>
      <c r="I34" s="23" t="s">
        <v>4</v>
      </c>
      <c r="J34" s="20">
        <f t="shared" si="1"/>
        <v>20837</v>
      </c>
      <c r="K34" s="20">
        <v>15316</v>
      </c>
      <c r="L34" s="20">
        <v>5521</v>
      </c>
      <c r="M34" s="20"/>
      <c r="N34" s="20">
        <f t="shared" si="2"/>
        <v>49305</v>
      </c>
      <c r="O34" s="20">
        <v>1729</v>
      </c>
      <c r="P34" s="20">
        <v>9716</v>
      </c>
      <c r="Q34" s="20">
        <v>5334</v>
      </c>
      <c r="R34" s="23" t="s">
        <v>4</v>
      </c>
      <c r="S34" s="20">
        <v>2918</v>
      </c>
      <c r="T34" s="20">
        <v>3400</v>
      </c>
      <c r="U34" s="20">
        <v>3694</v>
      </c>
      <c r="V34" s="20">
        <v>4680</v>
      </c>
      <c r="W34" s="20">
        <v>4353</v>
      </c>
      <c r="X34" s="20">
        <v>13481</v>
      </c>
    </row>
    <row r="35" spans="1:24" ht="10.15" hidden="1" customHeight="1" x14ac:dyDescent="0.2">
      <c r="A35" s="23" t="s">
        <v>5</v>
      </c>
      <c r="B35" s="20">
        <v>102117</v>
      </c>
      <c r="C35" s="20">
        <v>8976</v>
      </c>
      <c r="D35" s="20">
        <v>93141</v>
      </c>
      <c r="E35" s="20">
        <f t="shared" si="0"/>
        <v>20843</v>
      </c>
      <c r="F35" s="20">
        <v>7483</v>
      </c>
      <c r="G35" s="20">
        <v>1027</v>
      </c>
      <c r="H35" s="20">
        <v>12333</v>
      </c>
      <c r="I35" s="23" t="s">
        <v>5</v>
      </c>
      <c r="J35" s="20">
        <f t="shared" si="1"/>
        <v>21683</v>
      </c>
      <c r="K35" s="20">
        <v>16170</v>
      </c>
      <c r="L35" s="20">
        <v>5513</v>
      </c>
      <c r="M35" s="20"/>
      <c r="N35" s="20">
        <f t="shared" si="2"/>
        <v>50615</v>
      </c>
      <c r="O35" s="20">
        <v>1745</v>
      </c>
      <c r="P35" s="20">
        <v>10621</v>
      </c>
      <c r="Q35" s="20">
        <v>5361</v>
      </c>
      <c r="R35" s="23" t="s">
        <v>5</v>
      </c>
      <c r="S35" s="20">
        <v>3006</v>
      </c>
      <c r="T35" s="20">
        <v>3260</v>
      </c>
      <c r="U35" s="20">
        <v>3621</v>
      </c>
      <c r="V35" s="20">
        <v>4998</v>
      </c>
      <c r="W35" s="20">
        <v>4605</v>
      </c>
      <c r="X35" s="20">
        <v>13398</v>
      </c>
    </row>
    <row r="36" spans="1:24" ht="10.15" hidden="1" customHeight="1" x14ac:dyDescent="0.2">
      <c r="A36" s="23" t="s">
        <v>6</v>
      </c>
      <c r="B36" s="20">
        <v>102090</v>
      </c>
      <c r="C36" s="20">
        <v>9328</v>
      </c>
      <c r="D36" s="20">
        <v>92762</v>
      </c>
      <c r="E36" s="20">
        <f t="shared" si="0"/>
        <v>18388</v>
      </c>
      <c r="F36" s="20">
        <v>5236</v>
      </c>
      <c r="G36" s="20">
        <v>342</v>
      </c>
      <c r="H36" s="20">
        <v>12810</v>
      </c>
      <c r="I36" s="23" t="s">
        <v>6</v>
      </c>
      <c r="J36" s="20">
        <f t="shared" si="1"/>
        <v>22182</v>
      </c>
      <c r="K36" s="20">
        <v>16035</v>
      </c>
      <c r="L36" s="20">
        <v>6147</v>
      </c>
      <c r="M36" s="20"/>
      <c r="N36" s="20">
        <f t="shared" si="2"/>
        <v>52192</v>
      </c>
      <c r="O36" s="20">
        <v>1762</v>
      </c>
      <c r="P36" s="20">
        <v>11205</v>
      </c>
      <c r="Q36" s="20">
        <v>5437</v>
      </c>
      <c r="R36" s="23" t="s">
        <v>6</v>
      </c>
      <c r="S36" s="20">
        <v>3119</v>
      </c>
      <c r="T36" s="20">
        <v>3339</v>
      </c>
      <c r="U36" s="20">
        <v>3815</v>
      </c>
      <c r="V36" s="20">
        <v>4650</v>
      </c>
      <c r="W36" s="20">
        <v>5119</v>
      </c>
      <c r="X36" s="20">
        <v>13746</v>
      </c>
    </row>
    <row r="37" spans="1:24" ht="10.15" hidden="1" customHeight="1" x14ac:dyDescent="0.2">
      <c r="A37" s="23" t="s">
        <v>7</v>
      </c>
      <c r="B37" s="20">
        <v>105033</v>
      </c>
      <c r="C37" s="20">
        <v>8891</v>
      </c>
      <c r="D37" s="20">
        <v>96142</v>
      </c>
      <c r="E37" s="20">
        <f t="shared" si="0"/>
        <v>19001</v>
      </c>
      <c r="F37" s="20">
        <v>4902</v>
      </c>
      <c r="G37" s="20">
        <v>871</v>
      </c>
      <c r="H37" s="20">
        <v>13228</v>
      </c>
      <c r="I37" s="23" t="s">
        <v>7</v>
      </c>
      <c r="J37" s="20">
        <f t="shared" si="1"/>
        <v>23867</v>
      </c>
      <c r="K37" s="20">
        <v>16422</v>
      </c>
      <c r="L37" s="20">
        <v>7445</v>
      </c>
      <c r="M37" s="20"/>
      <c r="N37" s="20">
        <f t="shared" si="2"/>
        <v>53274</v>
      </c>
      <c r="O37" s="20">
        <v>1830</v>
      </c>
      <c r="P37" s="20">
        <v>11892</v>
      </c>
      <c r="Q37" s="20">
        <v>5499</v>
      </c>
      <c r="R37" s="23" t="s">
        <v>7</v>
      </c>
      <c r="S37" s="20">
        <v>3060</v>
      </c>
      <c r="T37" s="20">
        <v>3244</v>
      </c>
      <c r="U37" s="20">
        <v>3287</v>
      </c>
      <c r="V37" s="20">
        <v>4706</v>
      </c>
      <c r="W37" s="20">
        <v>5614</v>
      </c>
      <c r="X37" s="20">
        <v>14142</v>
      </c>
    </row>
    <row r="38" spans="1:24" ht="10.15" hidden="1" customHeight="1" x14ac:dyDescent="0.2">
      <c r="A38" s="22">
        <v>2012</v>
      </c>
      <c r="B38" s="19">
        <v>431199</v>
      </c>
      <c r="C38" s="19">
        <v>39766</v>
      </c>
      <c r="D38" s="19">
        <v>391433</v>
      </c>
      <c r="E38" s="19">
        <f t="shared" si="0"/>
        <v>77335</v>
      </c>
      <c r="F38" s="19">
        <v>23944</v>
      </c>
      <c r="G38" s="19">
        <v>1729</v>
      </c>
      <c r="H38" s="19">
        <v>51662</v>
      </c>
      <c r="I38" s="22">
        <v>2012</v>
      </c>
      <c r="J38" s="19">
        <f t="shared" si="1"/>
        <v>93297</v>
      </c>
      <c r="K38" s="19">
        <v>64758</v>
      </c>
      <c r="L38" s="19">
        <v>28539</v>
      </c>
      <c r="M38" s="19"/>
      <c r="N38" s="19">
        <f t="shared" si="2"/>
        <v>220801</v>
      </c>
      <c r="O38" s="19">
        <v>7481</v>
      </c>
      <c r="P38" s="19">
        <v>47105</v>
      </c>
      <c r="Q38" s="19">
        <v>23152</v>
      </c>
      <c r="R38" s="22">
        <v>2012</v>
      </c>
      <c r="S38" s="19">
        <v>13413</v>
      </c>
      <c r="T38" s="19">
        <v>14855</v>
      </c>
      <c r="U38" s="19">
        <v>15802</v>
      </c>
      <c r="V38" s="19">
        <v>20397</v>
      </c>
      <c r="W38" s="19">
        <v>21288</v>
      </c>
      <c r="X38" s="19">
        <v>57308</v>
      </c>
    </row>
    <row r="39" spans="1:24" ht="10.15" hidden="1" customHeight="1" x14ac:dyDescent="0.2">
      <c r="A39" s="23" t="s">
        <v>4</v>
      </c>
      <c r="B39" s="20">
        <v>102967</v>
      </c>
      <c r="C39" s="20">
        <v>9747</v>
      </c>
      <c r="D39" s="20">
        <v>93220</v>
      </c>
      <c r="E39" s="20">
        <f t="shared" si="0"/>
        <v>17995</v>
      </c>
      <c r="F39" s="20">
        <v>5132</v>
      </c>
      <c r="G39" s="20">
        <v>292</v>
      </c>
      <c r="H39" s="20">
        <v>12571</v>
      </c>
      <c r="I39" s="23" t="s">
        <v>4</v>
      </c>
      <c r="J39" s="20">
        <f t="shared" si="1"/>
        <v>21930</v>
      </c>
      <c r="K39" s="20">
        <v>15635</v>
      </c>
      <c r="L39" s="20">
        <v>6295</v>
      </c>
      <c r="M39" s="20"/>
      <c r="N39" s="20">
        <f t="shared" si="2"/>
        <v>53295</v>
      </c>
      <c r="O39" s="20">
        <v>1856</v>
      </c>
      <c r="P39" s="20">
        <v>10647</v>
      </c>
      <c r="Q39" s="20">
        <v>5683</v>
      </c>
      <c r="R39" s="23" t="s">
        <v>4</v>
      </c>
      <c r="S39" s="20">
        <v>3261</v>
      </c>
      <c r="T39" s="20">
        <v>3864</v>
      </c>
      <c r="U39" s="20">
        <v>3981</v>
      </c>
      <c r="V39" s="20">
        <v>5100</v>
      </c>
      <c r="W39" s="20">
        <v>4873</v>
      </c>
      <c r="X39" s="20">
        <v>14030</v>
      </c>
    </row>
    <row r="40" spans="1:24" ht="10.15" hidden="1" customHeight="1" x14ac:dyDescent="0.2">
      <c r="A40" s="23" t="s">
        <v>5</v>
      </c>
      <c r="B40" s="20">
        <v>108787</v>
      </c>
      <c r="C40" s="20">
        <v>9883</v>
      </c>
      <c r="D40" s="20">
        <v>98904</v>
      </c>
      <c r="E40" s="20">
        <f t="shared" si="0"/>
        <v>21670</v>
      </c>
      <c r="F40" s="20">
        <v>8198</v>
      </c>
      <c r="G40" s="20">
        <v>760</v>
      </c>
      <c r="H40" s="20">
        <v>12712</v>
      </c>
      <c r="I40" s="23" t="s">
        <v>5</v>
      </c>
      <c r="J40" s="20">
        <f t="shared" si="1"/>
        <v>22832</v>
      </c>
      <c r="K40" s="20">
        <v>16325</v>
      </c>
      <c r="L40" s="20">
        <v>6507</v>
      </c>
      <c r="M40" s="20"/>
      <c r="N40" s="20">
        <f t="shared" si="2"/>
        <v>54402</v>
      </c>
      <c r="O40" s="20">
        <v>1858</v>
      </c>
      <c r="P40" s="20">
        <v>11574</v>
      </c>
      <c r="Q40" s="20">
        <v>5719</v>
      </c>
      <c r="R40" s="23" t="s">
        <v>5</v>
      </c>
      <c r="S40" s="20">
        <v>3356</v>
      </c>
      <c r="T40" s="20">
        <v>3612</v>
      </c>
      <c r="U40" s="20">
        <v>3959</v>
      </c>
      <c r="V40" s="20">
        <v>5370</v>
      </c>
      <c r="W40" s="20">
        <v>4966</v>
      </c>
      <c r="X40" s="20">
        <v>13988</v>
      </c>
    </row>
    <row r="41" spans="1:24" ht="10.15" hidden="1" customHeight="1" x14ac:dyDescent="0.2">
      <c r="A41" s="23" t="s">
        <v>6</v>
      </c>
      <c r="B41" s="20">
        <v>108678</v>
      </c>
      <c r="C41" s="20">
        <v>10117</v>
      </c>
      <c r="D41" s="20">
        <v>98561</v>
      </c>
      <c r="E41" s="20">
        <f t="shared" si="0"/>
        <v>18931</v>
      </c>
      <c r="F41" s="20">
        <v>5397</v>
      </c>
      <c r="G41" s="20">
        <v>333</v>
      </c>
      <c r="H41" s="20">
        <v>13201</v>
      </c>
      <c r="I41" s="23" t="s">
        <v>6</v>
      </c>
      <c r="J41" s="20">
        <f t="shared" si="1"/>
        <v>23661</v>
      </c>
      <c r="K41" s="20">
        <v>16302</v>
      </c>
      <c r="L41" s="20">
        <v>7359</v>
      </c>
      <c r="M41" s="20"/>
      <c r="N41" s="20">
        <f t="shared" si="2"/>
        <v>55969</v>
      </c>
      <c r="O41" s="20">
        <v>1852</v>
      </c>
      <c r="P41" s="20">
        <v>12157</v>
      </c>
      <c r="Q41" s="20">
        <v>5826</v>
      </c>
      <c r="R41" s="23" t="s">
        <v>6</v>
      </c>
      <c r="S41" s="20">
        <v>3423</v>
      </c>
      <c r="T41" s="20">
        <v>3644</v>
      </c>
      <c r="U41" s="20">
        <v>4206</v>
      </c>
      <c r="V41" s="20">
        <v>4919</v>
      </c>
      <c r="W41" s="20">
        <v>5465</v>
      </c>
      <c r="X41" s="20">
        <v>14477</v>
      </c>
    </row>
    <row r="42" spans="1:24" ht="10.15" hidden="1" customHeight="1" x14ac:dyDescent="0.2">
      <c r="A42" s="23" t="s">
        <v>7</v>
      </c>
      <c r="B42" s="20">
        <v>110767</v>
      </c>
      <c r="C42" s="20">
        <v>10019</v>
      </c>
      <c r="D42" s="20">
        <v>100748</v>
      </c>
      <c r="E42" s="20">
        <f t="shared" si="0"/>
        <v>18739</v>
      </c>
      <c r="F42" s="20">
        <v>5217</v>
      </c>
      <c r="G42" s="20">
        <v>344</v>
      </c>
      <c r="H42" s="20">
        <v>13178</v>
      </c>
      <c r="I42" s="23" t="s">
        <v>7</v>
      </c>
      <c r="J42" s="20">
        <f t="shared" si="1"/>
        <v>24874</v>
      </c>
      <c r="K42" s="20">
        <v>16496</v>
      </c>
      <c r="L42" s="20">
        <v>8378</v>
      </c>
      <c r="M42" s="20"/>
      <c r="N42" s="20">
        <f t="shared" si="2"/>
        <v>57135</v>
      </c>
      <c r="O42" s="20">
        <v>1915</v>
      </c>
      <c r="P42" s="20">
        <v>12727</v>
      </c>
      <c r="Q42" s="20">
        <v>5924</v>
      </c>
      <c r="R42" s="23" t="s">
        <v>7</v>
      </c>
      <c r="S42" s="20">
        <v>3373</v>
      </c>
      <c r="T42" s="20">
        <v>3735</v>
      </c>
      <c r="U42" s="20">
        <v>3656</v>
      </c>
      <c r="V42" s="20">
        <v>5008</v>
      </c>
      <c r="W42" s="20">
        <v>5984</v>
      </c>
      <c r="X42" s="20">
        <v>14813</v>
      </c>
    </row>
    <row r="43" spans="1:24" ht="11.1" hidden="1" customHeight="1" x14ac:dyDescent="0.2">
      <c r="A43" s="22">
        <v>2013</v>
      </c>
      <c r="B43" s="19">
        <v>456435</v>
      </c>
      <c r="C43" s="19">
        <v>42901</v>
      </c>
      <c r="D43" s="19">
        <v>413534</v>
      </c>
      <c r="E43" s="19">
        <f t="shared" si="0"/>
        <v>80646</v>
      </c>
      <c r="F43" s="19">
        <v>24216</v>
      </c>
      <c r="G43" s="19">
        <v>2126</v>
      </c>
      <c r="H43" s="19">
        <v>54304</v>
      </c>
      <c r="I43" s="22">
        <v>2013</v>
      </c>
      <c r="J43" s="19">
        <f t="shared" si="1"/>
        <v>99383</v>
      </c>
      <c r="K43" s="19">
        <v>68155</v>
      </c>
      <c r="L43" s="19">
        <v>31228</v>
      </c>
      <c r="M43" s="19"/>
      <c r="N43" s="19">
        <f t="shared" si="2"/>
        <v>233505</v>
      </c>
      <c r="O43" s="19">
        <v>7734</v>
      </c>
      <c r="P43" s="19">
        <v>49408</v>
      </c>
      <c r="Q43" s="19">
        <v>24687</v>
      </c>
      <c r="R43" s="22">
        <v>2013</v>
      </c>
      <c r="S43" s="19">
        <v>14323</v>
      </c>
      <c r="T43" s="19">
        <v>16149</v>
      </c>
      <c r="U43" s="19">
        <v>17335</v>
      </c>
      <c r="V43" s="19">
        <v>21880</v>
      </c>
      <c r="W43" s="19">
        <v>22110</v>
      </c>
      <c r="X43" s="19">
        <v>59879</v>
      </c>
    </row>
    <row r="44" spans="1:24" ht="11.1" hidden="1" customHeight="1" x14ac:dyDescent="0.2">
      <c r="A44" s="23" t="s">
        <v>4</v>
      </c>
      <c r="B44" s="20">
        <v>108133</v>
      </c>
      <c r="C44" s="20">
        <v>10608</v>
      </c>
      <c r="D44" s="20">
        <v>97525</v>
      </c>
      <c r="E44" s="20">
        <f t="shared" si="0"/>
        <v>18255</v>
      </c>
      <c r="F44" s="20">
        <v>5448</v>
      </c>
      <c r="G44" s="20">
        <v>337</v>
      </c>
      <c r="H44" s="20">
        <v>12470</v>
      </c>
      <c r="I44" s="23" t="s">
        <v>4</v>
      </c>
      <c r="J44" s="20">
        <f t="shared" si="1"/>
        <v>22936</v>
      </c>
      <c r="K44" s="20">
        <v>15953</v>
      </c>
      <c r="L44" s="20">
        <v>6983</v>
      </c>
      <c r="M44" s="20"/>
      <c r="N44" s="20">
        <f t="shared" si="2"/>
        <v>56334</v>
      </c>
      <c r="O44" s="20">
        <v>1901</v>
      </c>
      <c r="P44" s="20">
        <v>11104</v>
      </c>
      <c r="Q44" s="20">
        <v>6078</v>
      </c>
      <c r="R44" s="23" t="s">
        <v>4</v>
      </c>
      <c r="S44" s="20">
        <v>3489</v>
      </c>
      <c r="T44" s="20">
        <v>4205</v>
      </c>
      <c r="U44" s="20">
        <v>4369</v>
      </c>
      <c r="V44" s="20">
        <v>5441</v>
      </c>
      <c r="W44" s="20">
        <v>5086</v>
      </c>
      <c r="X44" s="20">
        <v>14661</v>
      </c>
    </row>
    <row r="45" spans="1:24" ht="11.1" hidden="1" customHeight="1" x14ac:dyDescent="0.2">
      <c r="A45" s="23" t="s">
        <v>5</v>
      </c>
      <c r="B45" s="20">
        <v>116158</v>
      </c>
      <c r="C45" s="20">
        <v>10865</v>
      </c>
      <c r="D45" s="20">
        <v>105293</v>
      </c>
      <c r="E45" s="20">
        <f t="shared" si="0"/>
        <v>22419</v>
      </c>
      <c r="F45" s="20">
        <v>8100</v>
      </c>
      <c r="G45" s="20">
        <v>691</v>
      </c>
      <c r="H45" s="20">
        <v>13628</v>
      </c>
      <c r="I45" s="23" t="s">
        <v>5</v>
      </c>
      <c r="J45" s="20">
        <f t="shared" si="1"/>
        <v>25135</v>
      </c>
      <c r="K45" s="20">
        <v>17497</v>
      </c>
      <c r="L45" s="20">
        <v>7638</v>
      </c>
      <c r="M45" s="20"/>
      <c r="N45" s="20">
        <f t="shared" si="2"/>
        <v>57739</v>
      </c>
      <c r="O45" s="20">
        <v>1927</v>
      </c>
      <c r="P45" s="20">
        <v>12153</v>
      </c>
      <c r="Q45" s="20">
        <v>6205</v>
      </c>
      <c r="R45" s="23" t="s">
        <v>5</v>
      </c>
      <c r="S45" s="20">
        <v>3609</v>
      </c>
      <c r="T45" s="20">
        <v>3935</v>
      </c>
      <c r="U45" s="20">
        <v>4362</v>
      </c>
      <c r="V45" s="20">
        <v>5713</v>
      </c>
      <c r="W45" s="20">
        <v>5184</v>
      </c>
      <c r="X45" s="20">
        <v>14651</v>
      </c>
    </row>
    <row r="46" spans="1:24" ht="11.1" hidden="1" customHeight="1" x14ac:dyDescent="0.2">
      <c r="A46" s="23" t="s">
        <v>6</v>
      </c>
      <c r="B46" s="20">
        <v>114385</v>
      </c>
      <c r="C46" s="20">
        <v>10786</v>
      </c>
      <c r="D46" s="20">
        <v>103599</v>
      </c>
      <c r="E46" s="20">
        <f t="shared" si="0"/>
        <v>19638</v>
      </c>
      <c r="F46" s="20">
        <v>5341</v>
      </c>
      <c r="G46" s="20">
        <v>294</v>
      </c>
      <c r="H46" s="20">
        <v>14003</v>
      </c>
      <c r="I46" s="23" t="s">
        <v>6</v>
      </c>
      <c r="J46" s="20">
        <f t="shared" si="1"/>
        <v>24939</v>
      </c>
      <c r="K46" s="20">
        <v>16995</v>
      </c>
      <c r="L46" s="20">
        <v>7944</v>
      </c>
      <c r="M46" s="20"/>
      <c r="N46" s="20">
        <f t="shared" si="2"/>
        <v>59022</v>
      </c>
      <c r="O46" s="20">
        <v>1922</v>
      </c>
      <c r="P46" s="20">
        <v>12654</v>
      </c>
      <c r="Q46" s="20">
        <v>6201</v>
      </c>
      <c r="R46" s="23" t="s">
        <v>6</v>
      </c>
      <c r="S46" s="20">
        <v>3642</v>
      </c>
      <c r="T46" s="20">
        <v>3925</v>
      </c>
      <c r="U46" s="20">
        <v>4576</v>
      </c>
      <c r="V46" s="20">
        <v>5315</v>
      </c>
      <c r="W46" s="20">
        <v>5671</v>
      </c>
      <c r="X46" s="20">
        <v>15116</v>
      </c>
    </row>
    <row r="47" spans="1:24" ht="11.1" hidden="1" customHeight="1" x14ac:dyDescent="0.2">
      <c r="A47" s="23" t="s">
        <v>7</v>
      </c>
      <c r="B47" s="20">
        <v>117759</v>
      </c>
      <c r="C47" s="20">
        <v>10642</v>
      </c>
      <c r="D47" s="20">
        <v>107117</v>
      </c>
      <c r="E47" s="20">
        <f t="shared" si="0"/>
        <v>20334</v>
      </c>
      <c r="F47" s="20">
        <v>5327</v>
      </c>
      <c r="G47" s="20">
        <v>804</v>
      </c>
      <c r="H47" s="20">
        <v>14203</v>
      </c>
      <c r="I47" s="23" t="s">
        <v>7</v>
      </c>
      <c r="J47" s="20">
        <f t="shared" si="1"/>
        <v>26373</v>
      </c>
      <c r="K47" s="20">
        <v>17710</v>
      </c>
      <c r="L47" s="20">
        <v>8663</v>
      </c>
      <c r="M47" s="20"/>
      <c r="N47" s="20">
        <f t="shared" si="2"/>
        <v>60410</v>
      </c>
      <c r="O47" s="20">
        <v>1984</v>
      </c>
      <c r="P47" s="20">
        <v>13497</v>
      </c>
      <c r="Q47" s="20">
        <v>6203</v>
      </c>
      <c r="R47" s="23" t="s">
        <v>7</v>
      </c>
      <c r="S47" s="20">
        <v>3583</v>
      </c>
      <c r="T47" s="20">
        <v>4084</v>
      </c>
      <c r="U47" s="20">
        <v>4028</v>
      </c>
      <c r="V47" s="20">
        <v>5411</v>
      </c>
      <c r="W47" s="20">
        <v>6169</v>
      </c>
      <c r="X47" s="20">
        <v>15451</v>
      </c>
    </row>
    <row r="48" spans="1:24" ht="11.1" hidden="1" customHeight="1" x14ac:dyDescent="0.2">
      <c r="A48" s="22">
        <v>2014</v>
      </c>
      <c r="B48" s="19">
        <v>467308</v>
      </c>
      <c r="C48" s="19">
        <v>44114</v>
      </c>
      <c r="D48" s="19">
        <v>423194</v>
      </c>
      <c r="E48" s="19">
        <f t="shared" si="0"/>
        <v>79509</v>
      </c>
      <c r="F48" s="19">
        <v>24540</v>
      </c>
      <c r="G48" s="19">
        <v>1515</v>
      </c>
      <c r="H48" s="19">
        <v>53454</v>
      </c>
      <c r="I48" s="22">
        <v>2014</v>
      </c>
      <c r="J48" s="19">
        <f t="shared" si="1"/>
        <v>99194</v>
      </c>
      <c r="K48" s="19">
        <v>67405</v>
      </c>
      <c r="L48" s="19">
        <v>31789</v>
      </c>
      <c r="M48" s="19"/>
      <c r="N48" s="19">
        <f t="shared" si="2"/>
        <v>244491</v>
      </c>
      <c r="O48" s="19">
        <v>8133</v>
      </c>
      <c r="P48" s="19">
        <v>50364</v>
      </c>
      <c r="Q48" s="19">
        <v>25292</v>
      </c>
      <c r="R48" s="22">
        <v>2014</v>
      </c>
      <c r="S48" s="19">
        <v>15066</v>
      </c>
      <c r="T48" s="19">
        <v>17542</v>
      </c>
      <c r="U48" s="19">
        <v>19555</v>
      </c>
      <c r="V48" s="19">
        <v>22876</v>
      </c>
      <c r="W48" s="19">
        <v>23302</v>
      </c>
      <c r="X48" s="19">
        <v>62361</v>
      </c>
    </row>
    <row r="49" spans="1:24" ht="11.1" hidden="1" customHeight="1" x14ac:dyDescent="0.2">
      <c r="A49" s="23" t="s">
        <v>4</v>
      </c>
      <c r="B49" s="20">
        <v>113291</v>
      </c>
      <c r="C49" s="20">
        <v>11088</v>
      </c>
      <c r="D49" s="20">
        <v>102203</v>
      </c>
      <c r="E49" s="20">
        <f t="shared" si="0"/>
        <v>18916</v>
      </c>
      <c r="F49" s="20">
        <v>5506</v>
      </c>
      <c r="G49" s="20">
        <v>307</v>
      </c>
      <c r="H49" s="20">
        <v>13103</v>
      </c>
      <c r="I49" s="23" t="s">
        <v>4</v>
      </c>
      <c r="J49" s="20">
        <f t="shared" si="1"/>
        <v>23982</v>
      </c>
      <c r="K49" s="20">
        <v>16702</v>
      </c>
      <c r="L49" s="20">
        <v>7280</v>
      </c>
      <c r="M49" s="20"/>
      <c r="N49" s="20">
        <f t="shared" si="2"/>
        <v>59305</v>
      </c>
      <c r="O49" s="20">
        <v>2013</v>
      </c>
      <c r="P49" s="20">
        <v>11398</v>
      </c>
      <c r="Q49" s="20">
        <v>6376</v>
      </c>
      <c r="R49" s="23" t="s">
        <v>4</v>
      </c>
      <c r="S49" s="20">
        <v>3715</v>
      </c>
      <c r="T49" s="20">
        <v>4535</v>
      </c>
      <c r="U49" s="20">
        <v>4906</v>
      </c>
      <c r="V49" s="20">
        <v>5725</v>
      </c>
      <c r="W49" s="20">
        <v>5378</v>
      </c>
      <c r="X49" s="20">
        <v>15259</v>
      </c>
    </row>
    <row r="50" spans="1:24" ht="11.1" hidden="1" customHeight="1" x14ac:dyDescent="0.2">
      <c r="A50" s="23" t="s">
        <v>5</v>
      </c>
      <c r="B50" s="20">
        <v>118115</v>
      </c>
      <c r="C50" s="20">
        <v>11200</v>
      </c>
      <c r="D50" s="20">
        <v>106915</v>
      </c>
      <c r="E50" s="20">
        <f t="shared" si="0"/>
        <v>21645</v>
      </c>
      <c r="F50" s="20">
        <v>8107</v>
      </c>
      <c r="G50" s="20">
        <v>610</v>
      </c>
      <c r="H50" s="20">
        <v>12928</v>
      </c>
      <c r="I50" s="23" t="s">
        <v>5</v>
      </c>
      <c r="J50" s="20">
        <f t="shared" si="1"/>
        <v>24782</v>
      </c>
      <c r="K50" s="20">
        <v>17141</v>
      </c>
      <c r="L50" s="20">
        <v>7641</v>
      </c>
      <c r="M50" s="20"/>
      <c r="N50" s="20">
        <f t="shared" si="2"/>
        <v>60488</v>
      </c>
      <c r="O50" s="20">
        <v>2026</v>
      </c>
      <c r="P50" s="20">
        <v>12406</v>
      </c>
      <c r="Q50" s="20">
        <v>6300</v>
      </c>
      <c r="R50" s="23" t="s">
        <v>5</v>
      </c>
      <c r="S50" s="20">
        <v>3816</v>
      </c>
      <c r="T50" s="20">
        <v>4282</v>
      </c>
      <c r="U50" s="20">
        <v>4982</v>
      </c>
      <c r="V50" s="20">
        <v>5963</v>
      </c>
      <c r="W50" s="20">
        <v>5456</v>
      </c>
      <c r="X50" s="20">
        <v>15257</v>
      </c>
    </row>
    <row r="51" spans="1:24" ht="11.1" hidden="1" customHeight="1" x14ac:dyDescent="0.2">
      <c r="A51" s="23" t="s">
        <v>6</v>
      </c>
      <c r="B51" s="20">
        <v>116258</v>
      </c>
      <c r="C51" s="20">
        <v>10935</v>
      </c>
      <c r="D51" s="20">
        <v>105323</v>
      </c>
      <c r="E51" s="20">
        <f t="shared" si="0"/>
        <v>19200</v>
      </c>
      <c r="F51" s="20">
        <v>5463</v>
      </c>
      <c r="G51" s="20">
        <v>264</v>
      </c>
      <c r="H51" s="20">
        <v>13473</v>
      </c>
      <c r="I51" s="23" t="s">
        <v>6</v>
      </c>
      <c r="J51" s="20">
        <f t="shared" si="1"/>
        <v>24515</v>
      </c>
      <c r="K51" s="20">
        <v>16621</v>
      </c>
      <c r="L51" s="20">
        <v>7894</v>
      </c>
      <c r="M51" s="20"/>
      <c r="N51" s="20">
        <f t="shared" si="2"/>
        <v>61608</v>
      </c>
      <c r="O51" s="20">
        <v>2018</v>
      </c>
      <c r="P51" s="20">
        <v>12830</v>
      </c>
      <c r="Q51" s="20">
        <v>6270</v>
      </c>
      <c r="R51" s="23" t="s">
        <v>6</v>
      </c>
      <c r="S51" s="20">
        <v>3805</v>
      </c>
      <c r="T51" s="20">
        <v>4239</v>
      </c>
      <c r="U51" s="20">
        <v>5189</v>
      </c>
      <c r="V51" s="20">
        <v>5537</v>
      </c>
      <c r="W51" s="20">
        <v>5982</v>
      </c>
      <c r="X51" s="20">
        <v>15738</v>
      </c>
    </row>
    <row r="52" spans="1:24" ht="11.1" hidden="1" customHeight="1" x14ac:dyDescent="0.2">
      <c r="A52" s="23" t="s">
        <v>7</v>
      </c>
      <c r="B52" s="20">
        <v>119644</v>
      </c>
      <c r="C52" s="20">
        <v>10891</v>
      </c>
      <c r="D52" s="20">
        <v>108753</v>
      </c>
      <c r="E52" s="20">
        <f t="shared" si="0"/>
        <v>19748</v>
      </c>
      <c r="F52" s="20">
        <v>5464</v>
      </c>
      <c r="G52" s="20">
        <v>334</v>
      </c>
      <c r="H52" s="20">
        <v>13950</v>
      </c>
      <c r="I52" s="23" t="s">
        <v>7</v>
      </c>
      <c r="J52" s="20">
        <f t="shared" si="1"/>
        <v>25915</v>
      </c>
      <c r="K52" s="20">
        <v>16941</v>
      </c>
      <c r="L52" s="20">
        <v>8974</v>
      </c>
      <c r="M52" s="20"/>
      <c r="N52" s="20">
        <f t="shared" si="2"/>
        <v>63090</v>
      </c>
      <c r="O52" s="20">
        <v>2076</v>
      </c>
      <c r="P52" s="20">
        <v>13730</v>
      </c>
      <c r="Q52" s="20">
        <v>6346</v>
      </c>
      <c r="R52" s="23" t="s">
        <v>7</v>
      </c>
      <c r="S52" s="20">
        <v>3730</v>
      </c>
      <c r="T52" s="20">
        <v>4486</v>
      </c>
      <c r="U52" s="20">
        <v>4478</v>
      </c>
      <c r="V52" s="20">
        <v>5651</v>
      </c>
      <c r="W52" s="20">
        <v>6486</v>
      </c>
      <c r="X52" s="20">
        <v>16107</v>
      </c>
    </row>
    <row r="53" spans="1:24" ht="11.1" hidden="1" customHeight="1" x14ac:dyDescent="0.2">
      <c r="A53" s="22">
        <v>2015</v>
      </c>
      <c r="B53" s="19">
        <v>482506</v>
      </c>
      <c r="C53" s="19">
        <v>44317</v>
      </c>
      <c r="D53" s="19">
        <v>438189</v>
      </c>
      <c r="E53" s="19">
        <f t="shared" si="0"/>
        <v>85033</v>
      </c>
      <c r="F53" s="19">
        <v>25294</v>
      </c>
      <c r="G53" s="19">
        <v>1791</v>
      </c>
      <c r="H53" s="19">
        <v>57948</v>
      </c>
      <c r="I53" s="22">
        <v>2015</v>
      </c>
      <c r="J53" s="19">
        <f t="shared" si="1"/>
        <v>96907</v>
      </c>
      <c r="K53" s="19">
        <v>66824</v>
      </c>
      <c r="L53" s="19">
        <v>30083</v>
      </c>
      <c r="M53" s="19"/>
      <c r="N53" s="19">
        <f t="shared" si="2"/>
        <v>256249</v>
      </c>
      <c r="O53" s="19">
        <v>8666</v>
      </c>
      <c r="P53" s="19">
        <v>51919</v>
      </c>
      <c r="Q53" s="19">
        <v>26371</v>
      </c>
      <c r="R53" s="22">
        <v>2015</v>
      </c>
      <c r="S53" s="19">
        <v>15562</v>
      </c>
      <c r="T53" s="19">
        <v>19133</v>
      </c>
      <c r="U53" s="19">
        <v>21430</v>
      </c>
      <c r="V53" s="19">
        <v>23863</v>
      </c>
      <c r="W53" s="19">
        <v>24160</v>
      </c>
      <c r="X53" s="19">
        <v>65145</v>
      </c>
    </row>
    <row r="54" spans="1:24" ht="11.1" hidden="1" customHeight="1" x14ac:dyDescent="0.2">
      <c r="A54" s="23" t="s">
        <v>4</v>
      </c>
      <c r="B54" s="20">
        <v>115554</v>
      </c>
      <c r="C54" s="20">
        <v>11007</v>
      </c>
      <c r="D54" s="20">
        <v>104547</v>
      </c>
      <c r="E54" s="20">
        <f t="shared" si="0"/>
        <v>19461</v>
      </c>
      <c r="F54" s="20">
        <v>5570</v>
      </c>
      <c r="G54" s="20">
        <v>277</v>
      </c>
      <c r="H54" s="20">
        <v>13614</v>
      </c>
      <c r="I54" s="23" t="s">
        <v>4</v>
      </c>
      <c r="J54" s="20">
        <f t="shared" si="1"/>
        <v>22973</v>
      </c>
      <c r="K54" s="20">
        <v>16158</v>
      </c>
      <c r="L54" s="20">
        <v>6815</v>
      </c>
      <c r="M54" s="20"/>
      <c r="N54" s="20">
        <f t="shared" si="2"/>
        <v>62113</v>
      </c>
      <c r="O54" s="20">
        <v>2121</v>
      </c>
      <c r="P54" s="20">
        <v>11716</v>
      </c>
      <c r="Q54" s="20">
        <v>6602</v>
      </c>
      <c r="R54" s="23" t="s">
        <v>4</v>
      </c>
      <c r="S54" s="20">
        <v>3834</v>
      </c>
      <c r="T54" s="20">
        <v>4976</v>
      </c>
      <c r="U54" s="20">
        <v>5410</v>
      </c>
      <c r="V54" s="20">
        <v>5991</v>
      </c>
      <c r="W54" s="20">
        <v>5539</v>
      </c>
      <c r="X54" s="20">
        <v>15924</v>
      </c>
    </row>
    <row r="55" spans="1:24" ht="11.1" hidden="1" customHeight="1" x14ac:dyDescent="0.2">
      <c r="A55" s="23" t="s">
        <v>5</v>
      </c>
      <c r="B55" s="20">
        <v>121797</v>
      </c>
      <c r="C55" s="20">
        <v>11152</v>
      </c>
      <c r="D55" s="20">
        <v>110645</v>
      </c>
      <c r="E55" s="20">
        <f t="shared" si="0"/>
        <v>23011</v>
      </c>
      <c r="F55" s="20">
        <v>8408</v>
      </c>
      <c r="G55" s="20">
        <v>828</v>
      </c>
      <c r="H55" s="20">
        <v>13775</v>
      </c>
      <c r="I55" s="23" t="s">
        <v>5</v>
      </c>
      <c r="J55" s="20">
        <f t="shared" si="1"/>
        <v>24253</v>
      </c>
      <c r="K55" s="20">
        <v>17213</v>
      </c>
      <c r="L55" s="20">
        <v>7040</v>
      </c>
      <c r="M55" s="20"/>
      <c r="N55" s="20">
        <f t="shared" si="2"/>
        <v>63381</v>
      </c>
      <c r="O55" s="20">
        <v>2147</v>
      </c>
      <c r="P55" s="20">
        <v>12796</v>
      </c>
      <c r="Q55" s="20">
        <v>6577</v>
      </c>
      <c r="R55" s="23" t="s">
        <v>5</v>
      </c>
      <c r="S55" s="20">
        <v>3949</v>
      </c>
      <c r="T55" s="20">
        <v>4563</v>
      </c>
      <c r="U55" s="20">
        <v>5442</v>
      </c>
      <c r="V55" s="20">
        <v>6260</v>
      </c>
      <c r="W55" s="20">
        <v>5639</v>
      </c>
      <c r="X55" s="20">
        <v>16008</v>
      </c>
    </row>
    <row r="56" spans="1:24" ht="11.1" hidden="1" customHeight="1" x14ac:dyDescent="0.2">
      <c r="A56" s="23" t="s">
        <v>6</v>
      </c>
      <c r="B56" s="20">
        <v>119969</v>
      </c>
      <c r="C56" s="20">
        <v>11083</v>
      </c>
      <c r="D56" s="20">
        <v>108886</v>
      </c>
      <c r="E56" s="20">
        <f t="shared" si="0"/>
        <v>20599</v>
      </c>
      <c r="F56" s="20">
        <v>5699</v>
      </c>
      <c r="G56" s="20">
        <v>207</v>
      </c>
      <c r="H56" s="20">
        <v>14693</v>
      </c>
      <c r="I56" s="23" t="s">
        <v>6</v>
      </c>
      <c r="J56" s="20">
        <f t="shared" si="1"/>
        <v>23737</v>
      </c>
      <c r="K56" s="20">
        <v>16331</v>
      </c>
      <c r="L56" s="20">
        <v>7406</v>
      </c>
      <c r="M56" s="20"/>
      <c r="N56" s="20">
        <f t="shared" si="2"/>
        <v>64550</v>
      </c>
      <c r="O56" s="20">
        <v>2152</v>
      </c>
      <c r="P56" s="20">
        <v>13255</v>
      </c>
      <c r="Q56" s="20">
        <v>6589</v>
      </c>
      <c r="R56" s="23" t="s">
        <v>6</v>
      </c>
      <c r="S56" s="20">
        <v>3940</v>
      </c>
      <c r="T56" s="20">
        <v>4635</v>
      </c>
      <c r="U56" s="20">
        <v>5637</v>
      </c>
      <c r="V56" s="20">
        <v>5754</v>
      </c>
      <c r="W56" s="20">
        <v>6188</v>
      </c>
      <c r="X56" s="20">
        <v>16400</v>
      </c>
    </row>
    <row r="57" spans="1:24" ht="11.1" hidden="1" customHeight="1" x14ac:dyDescent="0.2">
      <c r="A57" s="23" t="s">
        <v>7</v>
      </c>
      <c r="B57" s="20">
        <v>125186</v>
      </c>
      <c r="C57" s="20">
        <v>11075</v>
      </c>
      <c r="D57" s="20">
        <v>114111</v>
      </c>
      <c r="E57" s="20">
        <f t="shared" si="0"/>
        <v>21962</v>
      </c>
      <c r="F57" s="20">
        <v>5617</v>
      </c>
      <c r="G57" s="20">
        <v>479</v>
      </c>
      <c r="H57" s="20">
        <v>15866</v>
      </c>
      <c r="I57" s="23" t="s">
        <v>7</v>
      </c>
      <c r="J57" s="20">
        <f t="shared" si="1"/>
        <v>25944</v>
      </c>
      <c r="K57" s="20">
        <v>17122</v>
      </c>
      <c r="L57" s="20">
        <v>8822</v>
      </c>
      <c r="M57" s="20"/>
      <c r="N57" s="20">
        <f t="shared" si="2"/>
        <v>66205</v>
      </c>
      <c r="O57" s="20">
        <v>2246</v>
      </c>
      <c r="P57" s="20">
        <v>14152</v>
      </c>
      <c r="Q57" s="20">
        <v>6603</v>
      </c>
      <c r="R57" s="23" t="s">
        <v>7</v>
      </c>
      <c r="S57" s="20">
        <v>3839</v>
      </c>
      <c r="T57" s="20">
        <v>4959</v>
      </c>
      <c r="U57" s="20">
        <v>4941</v>
      </c>
      <c r="V57" s="20">
        <v>5858</v>
      </c>
      <c r="W57" s="20">
        <v>6794</v>
      </c>
      <c r="X57" s="20">
        <v>16813</v>
      </c>
    </row>
    <row r="58" spans="1:24" ht="11.1" customHeight="1" x14ac:dyDescent="0.2">
      <c r="A58" s="22">
        <v>2016</v>
      </c>
      <c r="B58" s="19">
        <v>501581</v>
      </c>
      <c r="C58" s="19">
        <v>45859</v>
      </c>
      <c r="D58" s="19">
        <v>455722</v>
      </c>
      <c r="E58" s="19">
        <f t="shared" si="0"/>
        <v>92651</v>
      </c>
      <c r="F58" s="19">
        <v>25963</v>
      </c>
      <c r="G58" s="19">
        <v>1593</v>
      </c>
      <c r="H58" s="19">
        <v>65095</v>
      </c>
      <c r="I58" s="22">
        <v>2016</v>
      </c>
      <c r="J58" s="19">
        <f t="shared" si="1"/>
        <v>96073</v>
      </c>
      <c r="K58" s="19">
        <v>66783</v>
      </c>
      <c r="L58" s="19">
        <v>29290</v>
      </c>
      <c r="M58" s="19"/>
      <c r="N58" s="19">
        <f t="shared" si="2"/>
        <v>266998</v>
      </c>
      <c r="O58" s="19">
        <v>9344</v>
      </c>
      <c r="P58" s="19">
        <v>53369</v>
      </c>
      <c r="Q58" s="19">
        <v>27454</v>
      </c>
      <c r="R58" s="22">
        <v>2016</v>
      </c>
      <c r="S58" s="19">
        <v>15988</v>
      </c>
      <c r="T58" s="19">
        <v>20812</v>
      </c>
      <c r="U58" s="19">
        <v>22588</v>
      </c>
      <c r="V58" s="19">
        <v>24485</v>
      </c>
      <c r="W58" s="19">
        <v>25194</v>
      </c>
      <c r="X58" s="19">
        <v>67764</v>
      </c>
    </row>
    <row r="59" spans="1:24" ht="11.1" customHeight="1" x14ac:dyDescent="0.2">
      <c r="A59" s="23" t="s">
        <v>4</v>
      </c>
      <c r="B59" s="20">
        <v>120581</v>
      </c>
      <c r="C59" s="20">
        <v>11348</v>
      </c>
      <c r="D59" s="20">
        <v>109233</v>
      </c>
      <c r="E59" s="20">
        <f t="shared" si="0"/>
        <v>21176</v>
      </c>
      <c r="F59" s="20">
        <v>5711</v>
      </c>
      <c r="G59" s="20">
        <v>281</v>
      </c>
      <c r="H59" s="20">
        <v>15184</v>
      </c>
      <c r="I59" s="23" t="s">
        <v>4</v>
      </c>
      <c r="J59" s="20">
        <f t="shared" si="1"/>
        <v>22910</v>
      </c>
      <c r="K59" s="20">
        <v>15922</v>
      </c>
      <c r="L59" s="20">
        <v>6988</v>
      </c>
      <c r="M59" s="20"/>
      <c r="N59" s="20">
        <f t="shared" si="2"/>
        <v>65147</v>
      </c>
      <c r="O59" s="20">
        <v>2352</v>
      </c>
      <c r="P59" s="20">
        <v>12161</v>
      </c>
      <c r="Q59" s="20">
        <v>6901</v>
      </c>
      <c r="R59" s="23" t="s">
        <v>4</v>
      </c>
      <c r="S59" s="20">
        <v>3949</v>
      </c>
      <c r="T59" s="20">
        <v>5396</v>
      </c>
      <c r="U59" s="20">
        <v>5875</v>
      </c>
      <c r="V59" s="20">
        <v>6150</v>
      </c>
      <c r="W59" s="20">
        <v>5785</v>
      </c>
      <c r="X59" s="20">
        <v>16578</v>
      </c>
    </row>
    <row r="60" spans="1:24" ht="11.1" customHeight="1" x14ac:dyDescent="0.2">
      <c r="A60" s="23" t="s">
        <v>5</v>
      </c>
      <c r="B60" s="20">
        <v>126853</v>
      </c>
      <c r="C60" s="20">
        <v>11490</v>
      </c>
      <c r="D60" s="20">
        <v>115363</v>
      </c>
      <c r="E60" s="20">
        <f t="shared" si="0"/>
        <v>25344</v>
      </c>
      <c r="F60" s="20">
        <v>8558</v>
      </c>
      <c r="G60" s="20">
        <v>343</v>
      </c>
      <c r="H60" s="20">
        <v>16443</v>
      </c>
      <c r="I60" s="23" t="s">
        <v>5</v>
      </c>
      <c r="J60" s="20">
        <f t="shared" si="1"/>
        <v>23700</v>
      </c>
      <c r="K60" s="20">
        <v>16560</v>
      </c>
      <c r="L60" s="20">
        <v>7140</v>
      </c>
      <c r="M60" s="20"/>
      <c r="N60" s="20">
        <f t="shared" si="2"/>
        <v>66319</v>
      </c>
      <c r="O60" s="20">
        <v>2311</v>
      </c>
      <c r="P60" s="20">
        <v>13224</v>
      </c>
      <c r="Q60" s="20">
        <v>6836</v>
      </c>
      <c r="R60" s="23" t="s">
        <v>5</v>
      </c>
      <c r="S60" s="20">
        <v>4059</v>
      </c>
      <c r="T60" s="20">
        <v>5081</v>
      </c>
      <c r="U60" s="20">
        <v>5800</v>
      </c>
      <c r="V60" s="20">
        <v>6441</v>
      </c>
      <c r="W60" s="20">
        <v>5890</v>
      </c>
      <c r="X60" s="20">
        <v>16677</v>
      </c>
    </row>
    <row r="61" spans="1:24" ht="11.1" customHeight="1" x14ac:dyDescent="0.2">
      <c r="A61" s="23" t="s">
        <v>6</v>
      </c>
      <c r="B61" s="20">
        <v>125173</v>
      </c>
      <c r="C61" s="20">
        <v>11495</v>
      </c>
      <c r="D61" s="20">
        <v>113678</v>
      </c>
      <c r="E61" s="20">
        <f t="shared" si="0"/>
        <v>22697</v>
      </c>
      <c r="F61" s="20">
        <v>5821</v>
      </c>
      <c r="G61" s="20">
        <v>351</v>
      </c>
      <c r="H61" s="20">
        <v>16525</v>
      </c>
      <c r="I61" s="23" t="s">
        <v>6</v>
      </c>
      <c r="J61" s="20">
        <f t="shared" si="1"/>
        <v>23883</v>
      </c>
      <c r="K61" s="20">
        <v>16742</v>
      </c>
      <c r="L61" s="20">
        <v>7141</v>
      </c>
      <c r="M61" s="20"/>
      <c r="N61" s="20">
        <f t="shared" si="2"/>
        <v>67098</v>
      </c>
      <c r="O61" s="20">
        <v>2301</v>
      </c>
      <c r="P61" s="20">
        <v>13572</v>
      </c>
      <c r="Q61" s="20">
        <v>6854</v>
      </c>
      <c r="R61" s="23" t="s">
        <v>6</v>
      </c>
      <c r="S61" s="20">
        <v>4048</v>
      </c>
      <c r="T61" s="20">
        <v>4987</v>
      </c>
      <c r="U61" s="20">
        <v>5921</v>
      </c>
      <c r="V61" s="20">
        <v>5904</v>
      </c>
      <c r="W61" s="20">
        <v>6457</v>
      </c>
      <c r="X61" s="20">
        <v>17054</v>
      </c>
    </row>
    <row r="62" spans="1:24" ht="11.1" customHeight="1" x14ac:dyDescent="0.2">
      <c r="A62" s="23" t="s">
        <v>7</v>
      </c>
      <c r="B62" s="20">
        <v>128974</v>
      </c>
      <c r="C62" s="20">
        <v>11526</v>
      </c>
      <c r="D62" s="20">
        <v>117448</v>
      </c>
      <c r="E62" s="20">
        <f t="shared" si="0"/>
        <v>23434</v>
      </c>
      <c r="F62" s="20">
        <v>5873</v>
      </c>
      <c r="G62" s="20">
        <v>618</v>
      </c>
      <c r="H62" s="20">
        <v>16943</v>
      </c>
      <c r="I62" s="23" t="s">
        <v>7</v>
      </c>
      <c r="J62" s="20">
        <f t="shared" si="1"/>
        <v>25580</v>
      </c>
      <c r="K62" s="20">
        <v>17559</v>
      </c>
      <c r="L62" s="20">
        <v>8021</v>
      </c>
      <c r="M62" s="20"/>
      <c r="N62" s="20">
        <f t="shared" si="2"/>
        <v>68434</v>
      </c>
      <c r="O62" s="20">
        <v>2380</v>
      </c>
      <c r="P62" s="20">
        <v>14412</v>
      </c>
      <c r="Q62" s="20">
        <v>6863</v>
      </c>
      <c r="R62" s="23" t="s">
        <v>7</v>
      </c>
      <c r="S62" s="20">
        <v>3932</v>
      </c>
      <c r="T62" s="20">
        <v>5348</v>
      </c>
      <c r="U62" s="20">
        <v>4992</v>
      </c>
      <c r="V62" s="20">
        <v>5990</v>
      </c>
      <c r="W62" s="20">
        <v>7062</v>
      </c>
      <c r="X62" s="20">
        <v>17455</v>
      </c>
    </row>
    <row r="63" spans="1:24" ht="11.1" customHeight="1" x14ac:dyDescent="0.2">
      <c r="A63" s="22">
        <v>2017</v>
      </c>
      <c r="B63" s="19">
        <v>514215</v>
      </c>
      <c r="C63" s="19">
        <v>46456</v>
      </c>
      <c r="D63" s="19">
        <v>467759</v>
      </c>
      <c r="E63" s="19">
        <f t="shared" si="0"/>
        <v>95813</v>
      </c>
      <c r="F63" s="19">
        <v>26624</v>
      </c>
      <c r="G63" s="19">
        <v>1750</v>
      </c>
      <c r="H63" s="19">
        <v>67439</v>
      </c>
      <c r="I63" s="22">
        <v>2017</v>
      </c>
      <c r="J63" s="19">
        <f t="shared" si="1"/>
        <v>97156</v>
      </c>
      <c r="K63" s="19">
        <v>67154</v>
      </c>
      <c r="L63" s="19">
        <v>30002</v>
      </c>
      <c r="M63" s="19"/>
      <c r="N63" s="19">
        <f t="shared" si="2"/>
        <v>274790</v>
      </c>
      <c r="O63" s="19">
        <v>9432</v>
      </c>
      <c r="P63" s="19">
        <v>54070</v>
      </c>
      <c r="Q63" s="19">
        <v>28554</v>
      </c>
      <c r="R63" s="22">
        <v>2017</v>
      </c>
      <c r="S63" s="19">
        <v>16194</v>
      </c>
      <c r="T63" s="19">
        <v>22523</v>
      </c>
      <c r="U63" s="19">
        <v>22928</v>
      </c>
      <c r="V63" s="19">
        <v>25278</v>
      </c>
      <c r="W63" s="19">
        <v>26027</v>
      </c>
      <c r="X63" s="19">
        <v>69784</v>
      </c>
    </row>
    <row r="64" spans="1:24" ht="11.1" customHeight="1" x14ac:dyDescent="0.2">
      <c r="A64" s="23" t="s">
        <v>4</v>
      </c>
      <c r="B64" s="20">
        <v>123171</v>
      </c>
      <c r="C64" s="20">
        <v>11490</v>
      </c>
      <c r="D64" s="20">
        <v>111681</v>
      </c>
      <c r="E64" s="20">
        <f t="shared" si="0"/>
        <v>21974</v>
      </c>
      <c r="F64" s="20">
        <v>5675</v>
      </c>
      <c r="G64" s="20">
        <v>407</v>
      </c>
      <c r="H64" s="20">
        <v>15892</v>
      </c>
      <c r="I64" s="23" t="s">
        <v>4</v>
      </c>
      <c r="J64" s="20">
        <f t="shared" si="1"/>
        <v>22867</v>
      </c>
      <c r="K64" s="20">
        <v>16208</v>
      </c>
      <c r="L64" s="20">
        <v>6659</v>
      </c>
      <c r="M64" s="20"/>
      <c r="N64" s="20">
        <f t="shared" si="2"/>
        <v>66840</v>
      </c>
      <c r="O64" s="20">
        <v>2371</v>
      </c>
      <c r="P64" s="20">
        <v>12216</v>
      </c>
      <c r="Q64" s="20">
        <v>7149</v>
      </c>
      <c r="R64" s="23" t="s">
        <v>4</v>
      </c>
      <c r="S64" s="20">
        <v>3980</v>
      </c>
      <c r="T64" s="20">
        <v>5854</v>
      </c>
      <c r="U64" s="20">
        <v>5873</v>
      </c>
      <c r="V64" s="20">
        <v>6339</v>
      </c>
      <c r="W64" s="20">
        <v>5962</v>
      </c>
      <c r="X64" s="20">
        <v>17096</v>
      </c>
    </row>
    <row r="65" spans="1:24" ht="11.1" customHeight="1" x14ac:dyDescent="0.2">
      <c r="A65" s="23" t="s">
        <v>5</v>
      </c>
      <c r="B65" s="20">
        <v>130140</v>
      </c>
      <c r="C65" s="20">
        <v>11435</v>
      </c>
      <c r="D65" s="20">
        <v>118705</v>
      </c>
      <c r="E65" s="20">
        <f t="shared" si="0"/>
        <v>26227</v>
      </c>
      <c r="F65" s="20">
        <v>8591</v>
      </c>
      <c r="G65" s="20">
        <v>833</v>
      </c>
      <c r="H65" s="20">
        <v>16803</v>
      </c>
      <c r="I65" s="23" t="s">
        <v>5</v>
      </c>
      <c r="J65" s="20">
        <f t="shared" si="1"/>
        <v>24323</v>
      </c>
      <c r="K65" s="20">
        <v>17358</v>
      </c>
      <c r="L65" s="20">
        <v>6965</v>
      </c>
      <c r="M65" s="20"/>
      <c r="N65" s="20">
        <f t="shared" si="2"/>
        <v>68155</v>
      </c>
      <c r="O65" s="20">
        <v>2344</v>
      </c>
      <c r="P65" s="20">
        <v>13372</v>
      </c>
      <c r="Q65" s="20">
        <v>7114</v>
      </c>
      <c r="R65" s="23" t="s">
        <v>5</v>
      </c>
      <c r="S65" s="20">
        <v>4110</v>
      </c>
      <c r="T65" s="20">
        <v>5460</v>
      </c>
      <c r="U65" s="20">
        <v>5849</v>
      </c>
      <c r="V65" s="20">
        <v>6640</v>
      </c>
      <c r="W65" s="20">
        <v>6082</v>
      </c>
      <c r="X65" s="20">
        <v>17184</v>
      </c>
    </row>
    <row r="66" spans="1:24" ht="11.1" customHeight="1" x14ac:dyDescent="0.2">
      <c r="A66" s="23" t="s">
        <v>6</v>
      </c>
      <c r="B66" s="20">
        <v>128714</v>
      </c>
      <c r="C66" s="20">
        <v>11792</v>
      </c>
      <c r="D66" s="20">
        <v>116922</v>
      </c>
      <c r="E66" s="20">
        <f t="shared" si="0"/>
        <v>23711</v>
      </c>
      <c r="F66" s="20">
        <v>6235</v>
      </c>
      <c r="G66" s="20">
        <v>200</v>
      </c>
      <c r="H66" s="20">
        <v>17276</v>
      </c>
      <c r="I66" s="23" t="s">
        <v>6</v>
      </c>
      <c r="J66" s="20">
        <f t="shared" si="1"/>
        <v>24139</v>
      </c>
      <c r="K66" s="20">
        <v>16536</v>
      </c>
      <c r="L66" s="20">
        <v>7603</v>
      </c>
      <c r="M66" s="20"/>
      <c r="N66" s="20">
        <f t="shared" si="2"/>
        <v>69072</v>
      </c>
      <c r="O66" s="20">
        <v>2335</v>
      </c>
      <c r="P66" s="20">
        <v>13789</v>
      </c>
      <c r="Q66" s="20">
        <v>7058</v>
      </c>
      <c r="R66" s="23" t="s">
        <v>6</v>
      </c>
      <c r="S66" s="20">
        <v>4106</v>
      </c>
      <c r="T66" s="20">
        <v>5467</v>
      </c>
      <c r="U66" s="20">
        <v>6050</v>
      </c>
      <c r="V66" s="20">
        <v>6048</v>
      </c>
      <c r="W66" s="20">
        <v>6682</v>
      </c>
      <c r="X66" s="20">
        <v>17537</v>
      </c>
    </row>
    <row r="67" spans="1:24" ht="11.1" customHeight="1" x14ac:dyDescent="0.2">
      <c r="A67" s="23" t="s">
        <v>7</v>
      </c>
      <c r="B67" s="20">
        <v>132190</v>
      </c>
      <c r="C67" s="20">
        <v>11739</v>
      </c>
      <c r="D67" s="20">
        <v>120451</v>
      </c>
      <c r="E67" s="20">
        <f t="shared" si="0"/>
        <v>23901</v>
      </c>
      <c r="F67" s="20">
        <v>6123</v>
      </c>
      <c r="G67" s="20">
        <v>310</v>
      </c>
      <c r="H67" s="20">
        <v>17468</v>
      </c>
      <c r="I67" s="23" t="s">
        <v>7</v>
      </c>
      <c r="J67" s="20">
        <f t="shared" si="1"/>
        <v>25827</v>
      </c>
      <c r="K67" s="20">
        <v>17052</v>
      </c>
      <c r="L67" s="20">
        <v>8775</v>
      </c>
      <c r="M67" s="20"/>
      <c r="N67" s="20">
        <f t="shared" si="2"/>
        <v>70723</v>
      </c>
      <c r="O67" s="20">
        <v>2382</v>
      </c>
      <c r="P67" s="20">
        <v>14693</v>
      </c>
      <c r="Q67" s="20">
        <v>7233</v>
      </c>
      <c r="R67" s="23" t="s">
        <v>7</v>
      </c>
      <c r="S67" s="20">
        <v>3998</v>
      </c>
      <c r="T67" s="20">
        <v>5742</v>
      </c>
      <c r="U67" s="20">
        <v>5156</v>
      </c>
      <c r="V67" s="20">
        <v>6251</v>
      </c>
      <c r="W67" s="20">
        <v>7301</v>
      </c>
      <c r="X67" s="20">
        <v>17967</v>
      </c>
    </row>
    <row r="68" spans="1:24" ht="11.1" customHeight="1" x14ac:dyDescent="0.2">
      <c r="A68" s="22">
        <v>2018</v>
      </c>
      <c r="B68" s="19">
        <v>534626</v>
      </c>
      <c r="C68" s="19">
        <v>48269</v>
      </c>
      <c r="D68" s="19">
        <v>486357</v>
      </c>
      <c r="E68" s="19">
        <f t="shared" si="0"/>
        <v>97536</v>
      </c>
      <c r="F68" s="19">
        <v>28643</v>
      </c>
      <c r="G68" s="19">
        <v>2464</v>
      </c>
      <c r="H68" s="19">
        <v>66429</v>
      </c>
      <c r="I68" s="22">
        <v>2018</v>
      </c>
      <c r="J68" s="19">
        <f t="shared" si="1"/>
        <v>102673</v>
      </c>
      <c r="K68" s="19">
        <v>71047</v>
      </c>
      <c r="L68" s="19">
        <v>31626</v>
      </c>
      <c r="M68" s="19"/>
      <c r="N68" s="19">
        <f t="shared" si="2"/>
        <v>286148</v>
      </c>
      <c r="O68" s="19">
        <v>9862</v>
      </c>
      <c r="P68" s="19">
        <v>55442</v>
      </c>
      <c r="Q68" s="19">
        <v>30128</v>
      </c>
      <c r="R68" s="22">
        <v>2018</v>
      </c>
      <c r="S68" s="19">
        <v>16831</v>
      </c>
      <c r="T68" s="19">
        <v>23686</v>
      </c>
      <c r="U68" s="19">
        <v>24253</v>
      </c>
      <c r="V68" s="19">
        <v>26189</v>
      </c>
      <c r="W68" s="19">
        <v>27191</v>
      </c>
      <c r="X68" s="19">
        <v>72566</v>
      </c>
    </row>
    <row r="69" spans="1:24" ht="11.1" customHeight="1" x14ac:dyDescent="0.2">
      <c r="A69" s="23" t="s">
        <v>4</v>
      </c>
      <c r="B69" s="20">
        <v>127030</v>
      </c>
      <c r="C69" s="20">
        <v>12000</v>
      </c>
      <c r="D69" s="20">
        <v>115030</v>
      </c>
      <c r="E69" s="20">
        <f t="shared" si="0"/>
        <v>22409</v>
      </c>
      <c r="F69" s="20">
        <v>6082</v>
      </c>
      <c r="G69" s="20">
        <v>421</v>
      </c>
      <c r="H69" s="20">
        <v>15906</v>
      </c>
      <c r="I69" s="23" t="s">
        <v>4</v>
      </c>
      <c r="J69" s="20">
        <f t="shared" si="1"/>
        <v>23191</v>
      </c>
      <c r="K69" s="20">
        <v>16207</v>
      </c>
      <c r="L69" s="20">
        <v>6984</v>
      </c>
      <c r="M69" s="20"/>
      <c r="N69" s="20">
        <f t="shared" si="2"/>
        <v>69430</v>
      </c>
      <c r="O69" s="20">
        <v>2429</v>
      </c>
      <c r="P69" s="20">
        <v>12545</v>
      </c>
      <c r="Q69" s="20">
        <v>7553</v>
      </c>
      <c r="R69" s="23" t="s">
        <v>4</v>
      </c>
      <c r="S69" s="20">
        <v>4126</v>
      </c>
      <c r="T69" s="20">
        <v>6118</v>
      </c>
      <c r="U69" s="20">
        <v>6165</v>
      </c>
      <c r="V69" s="20">
        <v>6529</v>
      </c>
      <c r="W69" s="20">
        <v>6214</v>
      </c>
      <c r="X69" s="20">
        <v>17751</v>
      </c>
    </row>
    <row r="70" spans="1:24" ht="11.1" customHeight="1" x14ac:dyDescent="0.2">
      <c r="A70" s="23" t="s">
        <v>5</v>
      </c>
      <c r="B70" s="20">
        <v>137271</v>
      </c>
      <c r="C70" s="20">
        <v>12210</v>
      </c>
      <c r="D70" s="20">
        <v>125061</v>
      </c>
      <c r="E70" s="20">
        <f t="shared" si="0"/>
        <v>27229</v>
      </c>
      <c r="F70" s="20">
        <v>9496</v>
      </c>
      <c r="G70" s="20">
        <v>1053</v>
      </c>
      <c r="H70" s="20">
        <v>16680</v>
      </c>
      <c r="I70" s="23" t="s">
        <v>5</v>
      </c>
      <c r="J70" s="20">
        <f t="shared" si="1"/>
        <v>26637</v>
      </c>
      <c r="K70" s="20">
        <v>19153</v>
      </c>
      <c r="L70" s="20">
        <v>7484</v>
      </c>
      <c r="M70" s="20"/>
      <c r="N70" s="20">
        <f t="shared" si="2"/>
        <v>71195</v>
      </c>
      <c r="O70" s="20">
        <v>2466</v>
      </c>
      <c r="P70" s="20">
        <v>13806</v>
      </c>
      <c r="Q70" s="20">
        <v>7609</v>
      </c>
      <c r="R70" s="23" t="s">
        <v>5</v>
      </c>
      <c r="S70" s="20">
        <v>4242</v>
      </c>
      <c r="T70" s="20">
        <v>5742</v>
      </c>
      <c r="U70" s="20">
        <v>6293</v>
      </c>
      <c r="V70" s="20">
        <v>6797</v>
      </c>
      <c r="W70" s="20">
        <v>6335</v>
      </c>
      <c r="X70" s="20">
        <v>17905</v>
      </c>
    </row>
    <row r="71" spans="1:24" ht="11.1" customHeight="1" x14ac:dyDescent="0.2">
      <c r="A71" s="23" t="s">
        <v>6</v>
      </c>
      <c r="B71" s="20">
        <v>131875</v>
      </c>
      <c r="C71" s="20">
        <v>11933</v>
      </c>
      <c r="D71" s="20">
        <v>119942</v>
      </c>
      <c r="E71" s="20">
        <f t="shared" si="0"/>
        <v>23609</v>
      </c>
      <c r="F71" s="20">
        <v>6631</v>
      </c>
      <c r="G71" s="20">
        <v>209</v>
      </c>
      <c r="H71" s="20">
        <v>16769</v>
      </c>
      <c r="I71" s="23" t="s">
        <v>6</v>
      </c>
      <c r="J71" s="20">
        <f t="shared" si="1"/>
        <v>24452</v>
      </c>
      <c r="K71" s="20">
        <v>16763</v>
      </c>
      <c r="L71" s="20">
        <v>7689</v>
      </c>
      <c r="M71" s="20"/>
      <c r="N71" s="20">
        <f t="shared" si="2"/>
        <v>71881</v>
      </c>
      <c r="O71" s="20">
        <v>2430</v>
      </c>
      <c r="P71" s="20">
        <v>14074</v>
      </c>
      <c r="Q71" s="20">
        <v>7421</v>
      </c>
      <c r="R71" s="23" t="s">
        <v>6</v>
      </c>
      <c r="S71" s="20">
        <v>4278</v>
      </c>
      <c r="T71" s="20">
        <v>5755</v>
      </c>
      <c r="U71" s="20">
        <v>6367</v>
      </c>
      <c r="V71" s="20">
        <v>6352</v>
      </c>
      <c r="W71" s="20">
        <v>6987</v>
      </c>
      <c r="X71" s="20">
        <v>18217</v>
      </c>
    </row>
    <row r="72" spans="1:24" ht="11.1" customHeight="1" x14ac:dyDescent="0.2">
      <c r="A72" s="23" t="s">
        <v>7</v>
      </c>
      <c r="B72" s="20">
        <v>138450</v>
      </c>
      <c r="C72" s="20">
        <v>12126</v>
      </c>
      <c r="D72" s="20">
        <v>126324</v>
      </c>
      <c r="E72" s="20">
        <f t="shared" si="0"/>
        <v>24289</v>
      </c>
      <c r="F72" s="20">
        <v>6434</v>
      </c>
      <c r="G72" s="20">
        <v>781</v>
      </c>
      <c r="H72" s="20">
        <v>17074</v>
      </c>
      <c r="I72" s="23" t="s">
        <v>7</v>
      </c>
      <c r="J72" s="20">
        <f t="shared" si="1"/>
        <v>28393</v>
      </c>
      <c r="K72" s="20">
        <v>18924</v>
      </c>
      <c r="L72" s="20">
        <v>9469</v>
      </c>
      <c r="M72" s="20"/>
      <c r="N72" s="20">
        <f t="shared" si="2"/>
        <v>73642</v>
      </c>
      <c r="O72" s="20">
        <v>2537</v>
      </c>
      <c r="P72" s="20">
        <v>15017</v>
      </c>
      <c r="Q72" s="20">
        <v>7545</v>
      </c>
      <c r="R72" s="23" t="s">
        <v>7</v>
      </c>
      <c r="S72" s="20">
        <v>4185</v>
      </c>
      <c r="T72" s="20">
        <v>6071</v>
      </c>
      <c r="U72" s="20">
        <v>5428</v>
      </c>
      <c r="V72" s="20">
        <v>6511</v>
      </c>
      <c r="W72" s="20">
        <v>7655</v>
      </c>
      <c r="X72" s="20">
        <v>18693</v>
      </c>
    </row>
    <row r="73" spans="1:24" s="10" customFormat="1" ht="11.1" customHeight="1" x14ac:dyDescent="0.2">
      <c r="A73" s="22" t="s">
        <v>74</v>
      </c>
      <c r="B73" s="19">
        <v>546605</v>
      </c>
      <c r="C73" s="19">
        <v>49423</v>
      </c>
      <c r="D73" s="19">
        <v>497182</v>
      </c>
      <c r="E73" s="19">
        <f t="shared" si="0"/>
        <v>97845</v>
      </c>
      <c r="F73" s="19">
        <v>29474</v>
      </c>
      <c r="G73" s="19">
        <v>2099</v>
      </c>
      <c r="H73" s="19">
        <v>66272</v>
      </c>
      <c r="I73" s="22" t="s">
        <v>74</v>
      </c>
      <c r="J73" s="19">
        <f t="shared" si="1"/>
        <v>102297</v>
      </c>
      <c r="K73" s="19">
        <v>70208</v>
      </c>
      <c r="L73" s="19">
        <v>32089</v>
      </c>
      <c r="M73" s="19"/>
      <c r="N73" s="19">
        <f t="shared" si="2"/>
        <v>297040</v>
      </c>
      <c r="O73" s="19">
        <v>10292</v>
      </c>
      <c r="P73" s="19">
        <v>56802</v>
      </c>
      <c r="Q73" s="19">
        <v>30876</v>
      </c>
      <c r="R73" s="22" t="s">
        <v>74</v>
      </c>
      <c r="S73" s="19">
        <v>17569</v>
      </c>
      <c r="T73" s="19">
        <v>25340</v>
      </c>
      <c r="U73" s="19">
        <v>25571</v>
      </c>
      <c r="V73" s="19">
        <v>27306</v>
      </c>
      <c r="W73" s="19">
        <v>28090</v>
      </c>
      <c r="X73" s="19">
        <v>75194</v>
      </c>
    </row>
    <row r="74" spans="1:24" ht="11.1" customHeight="1" x14ac:dyDescent="0.2">
      <c r="A74" s="23" t="s">
        <v>4</v>
      </c>
      <c r="B74" s="20">
        <v>130160</v>
      </c>
      <c r="C74" s="20">
        <v>12340</v>
      </c>
      <c r="D74" s="20">
        <v>117820</v>
      </c>
      <c r="E74" s="20">
        <f t="shared" si="0"/>
        <v>22546</v>
      </c>
      <c r="F74" s="20">
        <v>6363</v>
      </c>
      <c r="G74" s="20">
        <v>383</v>
      </c>
      <c r="H74" s="20">
        <v>15800</v>
      </c>
      <c r="I74" s="23" t="s">
        <v>4</v>
      </c>
      <c r="J74" s="20">
        <f t="shared" si="1"/>
        <v>23252</v>
      </c>
      <c r="K74" s="20">
        <v>16143</v>
      </c>
      <c r="L74" s="20">
        <v>7109</v>
      </c>
      <c r="M74" s="20"/>
      <c r="N74" s="20">
        <f t="shared" si="2"/>
        <v>72022</v>
      </c>
      <c r="O74" s="20">
        <v>2585</v>
      </c>
      <c r="P74" s="20">
        <v>12779</v>
      </c>
      <c r="Q74" s="20">
        <v>7748</v>
      </c>
      <c r="R74" s="23" t="s">
        <v>4</v>
      </c>
      <c r="S74" s="20">
        <v>4267</v>
      </c>
      <c r="T74" s="20">
        <v>6651</v>
      </c>
      <c r="U74" s="20">
        <v>6502</v>
      </c>
      <c r="V74" s="20">
        <v>6799</v>
      </c>
      <c r="W74" s="20">
        <v>6424</v>
      </c>
      <c r="X74" s="20">
        <v>18267</v>
      </c>
    </row>
    <row r="75" spans="1:24" ht="11.1" customHeight="1" x14ac:dyDescent="0.2">
      <c r="A75" s="23" t="s">
        <v>5</v>
      </c>
      <c r="B75" s="20">
        <v>138984</v>
      </c>
      <c r="C75" s="20">
        <v>12278</v>
      </c>
      <c r="D75" s="20">
        <v>126706</v>
      </c>
      <c r="E75" s="20">
        <f t="shared" si="0"/>
        <v>26741</v>
      </c>
      <c r="F75" s="20">
        <v>9663</v>
      </c>
      <c r="G75" s="20">
        <v>811</v>
      </c>
      <c r="H75" s="20">
        <v>16267</v>
      </c>
      <c r="I75" s="23" t="s">
        <v>5</v>
      </c>
      <c r="J75" s="20">
        <f t="shared" si="1"/>
        <v>25988</v>
      </c>
      <c r="K75" s="20">
        <v>18009</v>
      </c>
      <c r="L75" s="20">
        <v>7979</v>
      </c>
      <c r="M75" s="20"/>
      <c r="N75" s="20">
        <f t="shared" si="2"/>
        <v>73977</v>
      </c>
      <c r="O75" s="20">
        <v>2571</v>
      </c>
      <c r="P75" s="20">
        <v>14096</v>
      </c>
      <c r="Q75" s="20">
        <v>7778</v>
      </c>
      <c r="R75" s="23" t="s">
        <v>5</v>
      </c>
      <c r="S75" s="20">
        <v>4423</v>
      </c>
      <c r="T75" s="20">
        <v>6259</v>
      </c>
      <c r="U75" s="20">
        <v>6568</v>
      </c>
      <c r="V75" s="20">
        <v>7088</v>
      </c>
      <c r="W75" s="20">
        <v>6544</v>
      </c>
      <c r="X75" s="20">
        <v>18650</v>
      </c>
    </row>
    <row r="76" spans="1:24" ht="11.1" customHeight="1" x14ac:dyDescent="0.2">
      <c r="A76" s="23" t="s">
        <v>6</v>
      </c>
      <c r="B76" s="20">
        <v>136006</v>
      </c>
      <c r="C76" s="20">
        <v>12232</v>
      </c>
      <c r="D76" s="20">
        <v>123774</v>
      </c>
      <c r="E76" s="20">
        <f t="shared" si="0"/>
        <v>23759</v>
      </c>
      <c r="F76" s="20">
        <v>6692</v>
      </c>
      <c r="G76" s="20">
        <v>262</v>
      </c>
      <c r="H76" s="20">
        <v>16805</v>
      </c>
      <c r="I76" s="23" t="s">
        <v>6</v>
      </c>
      <c r="J76" s="20">
        <f t="shared" si="1"/>
        <v>25394</v>
      </c>
      <c r="K76" s="20">
        <v>17466</v>
      </c>
      <c r="L76" s="20">
        <v>7928</v>
      </c>
      <c r="M76" s="20"/>
      <c r="N76" s="20">
        <f t="shared" si="2"/>
        <v>74621</v>
      </c>
      <c r="O76" s="20">
        <v>2528</v>
      </c>
      <c r="P76" s="20">
        <v>14451</v>
      </c>
      <c r="Q76" s="20">
        <v>7588</v>
      </c>
      <c r="R76" s="23" t="s">
        <v>6</v>
      </c>
      <c r="S76" s="20">
        <v>4484</v>
      </c>
      <c r="T76" s="20">
        <v>6064</v>
      </c>
      <c r="U76" s="20">
        <v>6740</v>
      </c>
      <c r="V76" s="20">
        <v>6641</v>
      </c>
      <c r="W76" s="20">
        <v>7212</v>
      </c>
      <c r="X76" s="20">
        <v>18913</v>
      </c>
    </row>
    <row r="77" spans="1:24" ht="11.1" customHeight="1" x14ac:dyDescent="0.2">
      <c r="A77" s="23" t="s">
        <v>7</v>
      </c>
      <c r="B77" s="20">
        <v>141455</v>
      </c>
      <c r="C77" s="20">
        <v>12573</v>
      </c>
      <c r="D77" s="20">
        <v>128882</v>
      </c>
      <c r="E77" s="20">
        <f t="shared" si="0"/>
        <v>24799</v>
      </c>
      <c r="F77" s="20">
        <v>6756</v>
      </c>
      <c r="G77" s="20">
        <v>643</v>
      </c>
      <c r="H77" s="20">
        <v>17400</v>
      </c>
      <c r="I77" s="23" t="s">
        <v>7</v>
      </c>
      <c r="J77" s="20">
        <f t="shared" si="1"/>
        <v>27663</v>
      </c>
      <c r="K77" s="20">
        <v>18590</v>
      </c>
      <c r="L77" s="20">
        <v>9073</v>
      </c>
      <c r="M77" s="20"/>
      <c r="N77" s="20">
        <f t="shared" si="2"/>
        <v>76420</v>
      </c>
      <c r="O77" s="20">
        <v>2608</v>
      </c>
      <c r="P77" s="20">
        <v>15476</v>
      </c>
      <c r="Q77" s="20">
        <v>7762</v>
      </c>
      <c r="R77" s="23" t="s">
        <v>7</v>
      </c>
      <c r="S77" s="20">
        <v>4395</v>
      </c>
      <c r="T77" s="20">
        <v>6366</v>
      </c>
      <c r="U77" s="20">
        <v>5761</v>
      </c>
      <c r="V77" s="20">
        <v>6778</v>
      </c>
      <c r="W77" s="20">
        <v>7910</v>
      </c>
      <c r="X77" s="20">
        <v>19364</v>
      </c>
    </row>
    <row r="78" spans="1:24" s="10" customFormat="1" ht="11.1" customHeight="1" x14ac:dyDescent="0.2">
      <c r="A78" s="22" t="s">
        <v>76</v>
      </c>
      <c r="B78" s="19">
        <v>487191</v>
      </c>
      <c r="C78" s="19">
        <v>43700</v>
      </c>
      <c r="D78" s="19">
        <v>443491</v>
      </c>
      <c r="E78" s="19">
        <f t="shared" si="0"/>
        <v>89127</v>
      </c>
      <c r="F78" s="19">
        <v>29705</v>
      </c>
      <c r="G78" s="19">
        <v>2173</v>
      </c>
      <c r="H78" s="19">
        <v>57249</v>
      </c>
      <c r="I78" s="22" t="s">
        <v>71</v>
      </c>
      <c r="J78" s="19">
        <f t="shared" si="1"/>
        <v>88746</v>
      </c>
      <c r="K78" s="19">
        <v>61454</v>
      </c>
      <c r="L78" s="19">
        <v>27292</v>
      </c>
      <c r="M78" s="19"/>
      <c r="N78" s="19">
        <f t="shared" si="2"/>
        <v>265618</v>
      </c>
      <c r="O78" s="19">
        <v>9627</v>
      </c>
      <c r="P78" s="19">
        <v>49241</v>
      </c>
      <c r="Q78" s="19">
        <v>22340</v>
      </c>
      <c r="R78" s="22" t="s">
        <v>71</v>
      </c>
      <c r="S78" s="19">
        <v>8699</v>
      </c>
      <c r="T78" s="19">
        <v>26414</v>
      </c>
      <c r="U78" s="19">
        <v>28478</v>
      </c>
      <c r="V78" s="19">
        <v>22275</v>
      </c>
      <c r="W78" s="19">
        <v>29268</v>
      </c>
      <c r="X78" s="19">
        <v>69276</v>
      </c>
    </row>
    <row r="79" spans="1:24" ht="11.1" customHeight="1" x14ac:dyDescent="0.2">
      <c r="A79" s="23" t="s">
        <v>4</v>
      </c>
      <c r="B79" s="20">
        <v>125840</v>
      </c>
      <c r="C79" s="20">
        <v>11881</v>
      </c>
      <c r="D79" s="20">
        <v>113959</v>
      </c>
      <c r="E79" s="20">
        <f t="shared" ref="E79:E94" si="3">SUM(F79:H79)</f>
        <v>21738</v>
      </c>
      <c r="F79" s="20">
        <v>6560</v>
      </c>
      <c r="G79" s="20">
        <v>316</v>
      </c>
      <c r="H79" s="20">
        <v>14862</v>
      </c>
      <c r="I79" s="23" t="s">
        <v>4</v>
      </c>
      <c r="J79" s="20">
        <f t="shared" ref="J79:J94" si="4">+K79+L79</f>
        <v>20846</v>
      </c>
      <c r="K79" s="20">
        <v>14626</v>
      </c>
      <c r="L79" s="20">
        <v>6220</v>
      </c>
      <c r="M79" s="20"/>
      <c r="N79" s="20">
        <f t="shared" ref="N79:N94" si="5">+O79+P79+Q79+S79+T79+U79+V79+W79+X79</f>
        <v>71375</v>
      </c>
      <c r="O79" s="20">
        <v>2527</v>
      </c>
      <c r="P79" s="20">
        <v>12201</v>
      </c>
      <c r="Q79" s="20">
        <v>7304</v>
      </c>
      <c r="R79" s="23" t="s">
        <v>4</v>
      </c>
      <c r="S79" s="20">
        <v>3790</v>
      </c>
      <c r="T79" s="20">
        <v>6731</v>
      </c>
      <c r="U79" s="20">
        <v>6588</v>
      </c>
      <c r="V79" s="20">
        <v>6762</v>
      </c>
      <c r="W79" s="20">
        <v>6727</v>
      </c>
      <c r="X79" s="20">
        <v>18745</v>
      </c>
    </row>
    <row r="80" spans="1:24" ht="11.1" customHeight="1" x14ac:dyDescent="0.2">
      <c r="A80" s="23" t="s">
        <v>5</v>
      </c>
      <c r="B80" s="20">
        <v>98439</v>
      </c>
      <c r="C80" s="20">
        <v>8702</v>
      </c>
      <c r="D80" s="20">
        <v>89737</v>
      </c>
      <c r="E80" s="20">
        <f t="shared" si="3"/>
        <v>21306</v>
      </c>
      <c r="F80" s="20">
        <v>9808</v>
      </c>
      <c r="G80" s="20">
        <v>690</v>
      </c>
      <c r="H80" s="20">
        <v>10808</v>
      </c>
      <c r="I80" s="23" t="s">
        <v>5</v>
      </c>
      <c r="J80" s="20">
        <f t="shared" si="4"/>
        <v>14708</v>
      </c>
      <c r="K80" s="20">
        <v>11792</v>
      </c>
      <c r="L80" s="20">
        <v>2916</v>
      </c>
      <c r="M80" s="20"/>
      <c r="N80" s="20">
        <f t="shared" si="5"/>
        <v>53723</v>
      </c>
      <c r="O80" s="20">
        <v>2064</v>
      </c>
      <c r="P80" s="20">
        <v>7915</v>
      </c>
      <c r="Q80" s="20">
        <v>3629</v>
      </c>
      <c r="R80" s="23" t="s">
        <v>5</v>
      </c>
      <c r="S80" s="20">
        <v>464</v>
      </c>
      <c r="T80" s="20">
        <v>6549</v>
      </c>
      <c r="U80" s="20">
        <v>6922</v>
      </c>
      <c r="V80" s="20">
        <v>4063</v>
      </c>
      <c r="W80" s="20">
        <v>6800</v>
      </c>
      <c r="X80" s="20">
        <v>15317</v>
      </c>
    </row>
    <row r="81" spans="1:24" ht="11.1" customHeight="1" x14ac:dyDescent="0.2">
      <c r="A81" s="23" t="s">
        <v>6</v>
      </c>
      <c r="B81" s="20">
        <v>123791</v>
      </c>
      <c r="C81" s="20">
        <v>11021</v>
      </c>
      <c r="D81" s="20">
        <v>112770</v>
      </c>
      <c r="E81" s="20">
        <f t="shared" si="3"/>
        <v>21696</v>
      </c>
      <c r="F81" s="20">
        <v>6506</v>
      </c>
      <c r="G81" s="20">
        <v>294</v>
      </c>
      <c r="H81" s="20">
        <v>14896</v>
      </c>
      <c r="I81" s="23" t="s">
        <v>6</v>
      </c>
      <c r="J81" s="20">
        <f t="shared" si="4"/>
        <v>23635</v>
      </c>
      <c r="K81" s="20">
        <v>16067</v>
      </c>
      <c r="L81" s="20">
        <v>7568</v>
      </c>
      <c r="M81" s="20"/>
      <c r="N81" s="20">
        <f t="shared" si="5"/>
        <v>67439</v>
      </c>
      <c r="O81" s="20">
        <v>2441</v>
      </c>
      <c r="P81" s="20">
        <v>13672</v>
      </c>
      <c r="Q81" s="20">
        <v>5382</v>
      </c>
      <c r="R81" s="23" t="s">
        <v>6</v>
      </c>
      <c r="S81" s="20">
        <v>1721</v>
      </c>
      <c r="T81" s="20">
        <v>6392</v>
      </c>
      <c r="U81" s="20">
        <v>8012</v>
      </c>
      <c r="V81" s="20">
        <v>5381</v>
      </c>
      <c r="W81" s="20">
        <v>7495</v>
      </c>
      <c r="X81" s="20">
        <v>16943</v>
      </c>
    </row>
    <row r="82" spans="1:24" ht="11.1" customHeight="1" x14ac:dyDescent="0.2">
      <c r="A82" s="23" t="s">
        <v>7</v>
      </c>
      <c r="B82" s="20">
        <v>139121</v>
      </c>
      <c r="C82" s="20">
        <v>12096</v>
      </c>
      <c r="D82" s="20">
        <v>127025</v>
      </c>
      <c r="E82" s="20">
        <f t="shared" si="3"/>
        <v>24387</v>
      </c>
      <c r="F82" s="20">
        <v>6831</v>
      </c>
      <c r="G82" s="20">
        <v>873</v>
      </c>
      <c r="H82" s="20">
        <v>16683</v>
      </c>
      <c r="I82" s="23" t="s">
        <v>7</v>
      </c>
      <c r="J82" s="20">
        <f t="shared" si="4"/>
        <v>29557</v>
      </c>
      <c r="K82" s="20">
        <v>18969</v>
      </c>
      <c r="L82" s="20">
        <v>10588</v>
      </c>
      <c r="M82" s="20"/>
      <c r="N82" s="20">
        <f t="shared" si="5"/>
        <v>73081</v>
      </c>
      <c r="O82" s="20">
        <v>2595</v>
      </c>
      <c r="P82" s="20">
        <v>15453</v>
      </c>
      <c r="Q82" s="20">
        <v>6025</v>
      </c>
      <c r="R82" s="23" t="s">
        <v>7</v>
      </c>
      <c r="S82" s="20">
        <v>2724</v>
      </c>
      <c r="T82" s="20">
        <v>6742</v>
      </c>
      <c r="U82" s="20">
        <v>6956</v>
      </c>
      <c r="V82" s="20">
        <v>6069</v>
      </c>
      <c r="W82" s="20">
        <v>8246</v>
      </c>
      <c r="X82" s="20">
        <v>18271</v>
      </c>
    </row>
    <row r="83" spans="1:24" s="10" customFormat="1" ht="11.1" customHeight="1" x14ac:dyDescent="0.2">
      <c r="A83" s="22" t="s">
        <v>80</v>
      </c>
      <c r="B83" s="19">
        <v>552560</v>
      </c>
      <c r="C83" s="19">
        <v>50897</v>
      </c>
      <c r="D83" s="19">
        <v>501663</v>
      </c>
      <c r="E83" s="19">
        <f t="shared" si="3"/>
        <v>95791</v>
      </c>
      <c r="F83" s="19">
        <v>31181</v>
      </c>
      <c r="G83" s="19">
        <v>2385</v>
      </c>
      <c r="H83" s="19">
        <v>62225</v>
      </c>
      <c r="I83" s="22" t="s">
        <v>72</v>
      </c>
      <c r="J83" s="19">
        <f t="shared" si="4"/>
        <v>109601</v>
      </c>
      <c r="K83" s="19">
        <v>72788</v>
      </c>
      <c r="L83" s="19">
        <v>36813</v>
      </c>
      <c r="M83" s="19"/>
      <c r="N83" s="19">
        <f t="shared" si="5"/>
        <v>296271</v>
      </c>
      <c r="O83" s="19">
        <v>10459</v>
      </c>
      <c r="P83" s="19">
        <v>57722</v>
      </c>
      <c r="Q83" s="19">
        <v>26582</v>
      </c>
      <c r="R83" s="22" t="s">
        <v>72</v>
      </c>
      <c r="S83" s="19">
        <v>12380</v>
      </c>
      <c r="T83" s="19">
        <v>29319</v>
      </c>
      <c r="U83" s="19">
        <v>29692</v>
      </c>
      <c r="V83" s="19">
        <v>25417</v>
      </c>
      <c r="W83" s="19">
        <v>30554</v>
      </c>
      <c r="X83" s="19">
        <v>74146</v>
      </c>
    </row>
    <row r="84" spans="1:24" ht="11.1" customHeight="1" x14ac:dyDescent="0.2">
      <c r="A84" s="23" t="s">
        <v>4</v>
      </c>
      <c r="B84" s="20">
        <v>131453</v>
      </c>
      <c r="C84" s="20">
        <v>12581</v>
      </c>
      <c r="D84" s="20">
        <v>118872</v>
      </c>
      <c r="E84" s="20">
        <f t="shared" si="3"/>
        <v>22134</v>
      </c>
      <c r="F84" s="20">
        <v>6642</v>
      </c>
      <c r="G84" s="20">
        <v>476</v>
      </c>
      <c r="H84" s="20">
        <v>15016</v>
      </c>
      <c r="I84" s="23" t="s">
        <v>4</v>
      </c>
      <c r="J84" s="20">
        <f t="shared" si="4"/>
        <v>25748</v>
      </c>
      <c r="K84" s="20">
        <v>17133</v>
      </c>
      <c r="L84" s="20">
        <v>8615</v>
      </c>
      <c r="M84" s="20"/>
      <c r="N84" s="20">
        <f t="shared" si="5"/>
        <v>70990</v>
      </c>
      <c r="O84" s="20">
        <v>2599</v>
      </c>
      <c r="P84" s="20">
        <v>12298</v>
      </c>
      <c r="Q84" s="20">
        <v>6332</v>
      </c>
      <c r="R84" s="23" t="str">
        <f>+I84</f>
        <v>I</v>
      </c>
      <c r="S84" s="20">
        <v>2553</v>
      </c>
      <c r="T84" s="20">
        <v>7537</v>
      </c>
      <c r="U84" s="20">
        <v>7704</v>
      </c>
      <c r="V84" s="20">
        <v>6366</v>
      </c>
      <c r="W84" s="20">
        <v>7069</v>
      </c>
      <c r="X84" s="20">
        <v>18532</v>
      </c>
    </row>
    <row r="85" spans="1:24" ht="11.1" customHeight="1" x14ac:dyDescent="0.2">
      <c r="A85" s="23" t="s">
        <v>5</v>
      </c>
      <c r="B85" s="20">
        <v>138992</v>
      </c>
      <c r="C85" s="20">
        <v>13087</v>
      </c>
      <c r="D85" s="20">
        <v>125905</v>
      </c>
      <c r="E85" s="20">
        <f t="shared" si="3"/>
        <v>25648</v>
      </c>
      <c r="F85" s="20">
        <v>9948</v>
      </c>
      <c r="G85" s="20">
        <v>864</v>
      </c>
      <c r="H85" s="20">
        <v>14836</v>
      </c>
      <c r="I85" s="23" t="s">
        <v>5</v>
      </c>
      <c r="J85" s="20">
        <f t="shared" si="4"/>
        <v>27809</v>
      </c>
      <c r="K85" s="20">
        <v>18737</v>
      </c>
      <c r="L85" s="20">
        <v>9072</v>
      </c>
      <c r="M85" s="20"/>
      <c r="N85" s="20">
        <f t="shared" si="5"/>
        <v>72448</v>
      </c>
      <c r="O85" s="20">
        <v>2588</v>
      </c>
      <c r="P85" s="20">
        <v>14582</v>
      </c>
      <c r="Q85" s="20">
        <v>6399</v>
      </c>
      <c r="R85" s="23" t="str">
        <f t="shared" ref="R85:R94" si="6">+I85</f>
        <v>II</v>
      </c>
      <c r="S85" s="20">
        <v>2457</v>
      </c>
      <c r="T85" s="20">
        <v>7319</v>
      </c>
      <c r="U85" s="20">
        <v>7642</v>
      </c>
      <c r="V85" s="20">
        <v>6631</v>
      </c>
      <c r="W85" s="20">
        <v>7186</v>
      </c>
      <c r="X85" s="20">
        <v>17644</v>
      </c>
    </row>
    <row r="86" spans="1:24" ht="11.1" customHeight="1" x14ac:dyDescent="0.2">
      <c r="A86" s="23" t="s">
        <v>6</v>
      </c>
      <c r="B86" s="20">
        <v>138516</v>
      </c>
      <c r="C86" s="20">
        <v>12604</v>
      </c>
      <c r="D86" s="20">
        <v>125912</v>
      </c>
      <c r="E86" s="20">
        <f t="shared" si="3"/>
        <v>23496</v>
      </c>
      <c r="F86" s="20">
        <v>7265</v>
      </c>
      <c r="G86" s="20">
        <v>207</v>
      </c>
      <c r="H86" s="20">
        <v>16024</v>
      </c>
      <c r="I86" s="23" t="str">
        <f>+A86</f>
        <v>III</v>
      </c>
      <c r="J86" s="20">
        <f t="shared" si="4"/>
        <v>26697</v>
      </c>
      <c r="K86" s="20">
        <v>17587</v>
      </c>
      <c r="L86" s="20">
        <v>9110</v>
      </c>
      <c r="M86" s="20"/>
      <c r="N86" s="20">
        <f t="shared" si="5"/>
        <v>75719</v>
      </c>
      <c r="O86" s="20">
        <v>2597</v>
      </c>
      <c r="P86" s="20">
        <v>14917</v>
      </c>
      <c r="Q86" s="20">
        <v>6919</v>
      </c>
      <c r="R86" s="23" t="str">
        <f t="shared" si="6"/>
        <v>III</v>
      </c>
      <c r="S86" s="20">
        <v>3435</v>
      </c>
      <c r="T86" s="20">
        <v>7063</v>
      </c>
      <c r="U86" s="20">
        <v>8178</v>
      </c>
      <c r="V86" s="20">
        <v>6072</v>
      </c>
      <c r="W86" s="20">
        <v>7741</v>
      </c>
      <c r="X86" s="20">
        <v>18797</v>
      </c>
    </row>
    <row r="87" spans="1:24" ht="11.1" customHeight="1" x14ac:dyDescent="0.2">
      <c r="A87" s="23" t="s">
        <v>7</v>
      </c>
      <c r="B87" s="20">
        <v>143599</v>
      </c>
      <c r="C87" s="20">
        <v>12625</v>
      </c>
      <c r="D87" s="20">
        <v>130974</v>
      </c>
      <c r="E87" s="20">
        <f t="shared" si="3"/>
        <v>24513</v>
      </c>
      <c r="F87" s="20">
        <v>7326</v>
      </c>
      <c r="G87" s="20">
        <v>838</v>
      </c>
      <c r="H87" s="20">
        <v>16349</v>
      </c>
      <c r="I87" s="23" t="str">
        <f t="shared" ref="I87:I94" si="7">+A87</f>
        <v>IV</v>
      </c>
      <c r="J87" s="20">
        <f t="shared" si="4"/>
        <v>29347</v>
      </c>
      <c r="K87" s="20">
        <v>19331</v>
      </c>
      <c r="L87" s="20">
        <v>10016</v>
      </c>
      <c r="M87" s="20"/>
      <c r="N87" s="20">
        <f t="shared" si="5"/>
        <v>77114</v>
      </c>
      <c r="O87" s="20">
        <v>2675</v>
      </c>
      <c r="P87" s="20">
        <v>15925</v>
      </c>
      <c r="Q87" s="20">
        <v>6932</v>
      </c>
      <c r="R87" s="23" t="str">
        <f t="shared" si="6"/>
        <v>IV</v>
      </c>
      <c r="S87" s="20">
        <v>3935</v>
      </c>
      <c r="T87" s="20">
        <v>7400</v>
      </c>
      <c r="U87" s="20">
        <v>6168</v>
      </c>
      <c r="V87" s="20">
        <v>6348</v>
      </c>
      <c r="W87" s="20">
        <v>8558</v>
      </c>
      <c r="X87" s="20">
        <v>19173</v>
      </c>
    </row>
    <row r="88" spans="1:24" s="10" customFormat="1" ht="11.1" customHeight="1" x14ac:dyDescent="0.2">
      <c r="A88" s="22" t="s">
        <v>75</v>
      </c>
      <c r="B88" s="19">
        <v>567390</v>
      </c>
      <c r="C88" s="19">
        <v>52974</v>
      </c>
      <c r="D88" s="19">
        <v>514416</v>
      </c>
      <c r="E88" s="19">
        <f t="shared" si="3"/>
        <v>97025</v>
      </c>
      <c r="F88" s="19">
        <v>32526</v>
      </c>
      <c r="G88" s="19">
        <v>2058</v>
      </c>
      <c r="H88" s="19">
        <v>62441</v>
      </c>
      <c r="I88" s="22" t="str">
        <f t="shared" si="7"/>
        <v>2022 E/</v>
      </c>
      <c r="J88" s="19">
        <f t="shared" si="4"/>
        <v>111409</v>
      </c>
      <c r="K88" s="19">
        <v>73510</v>
      </c>
      <c r="L88" s="19">
        <v>37899</v>
      </c>
      <c r="M88" s="19"/>
      <c r="N88" s="19">
        <f t="shared" si="5"/>
        <v>305982</v>
      </c>
      <c r="O88" s="19">
        <v>10865</v>
      </c>
      <c r="P88" s="19">
        <v>59607</v>
      </c>
      <c r="Q88" s="19">
        <v>29281</v>
      </c>
      <c r="R88" s="22" t="str">
        <f t="shared" si="6"/>
        <v>2022 E/</v>
      </c>
      <c r="S88" s="19">
        <v>15258</v>
      </c>
      <c r="T88" s="19">
        <v>28952</v>
      </c>
      <c r="U88" s="19">
        <v>27896</v>
      </c>
      <c r="V88" s="19">
        <v>25960</v>
      </c>
      <c r="W88" s="19">
        <v>31470</v>
      </c>
      <c r="X88" s="19">
        <v>76693</v>
      </c>
    </row>
    <row r="89" spans="1:24" ht="11.1" customHeight="1" x14ac:dyDescent="0.2">
      <c r="A89" s="23" t="s">
        <v>4</v>
      </c>
      <c r="B89" s="20">
        <v>136538</v>
      </c>
      <c r="C89" s="20">
        <v>13218</v>
      </c>
      <c r="D89" s="20">
        <v>123320</v>
      </c>
      <c r="E89" s="20">
        <f t="shared" si="3"/>
        <v>22508</v>
      </c>
      <c r="F89" s="20">
        <v>6972</v>
      </c>
      <c r="G89" s="20">
        <v>344</v>
      </c>
      <c r="H89" s="20">
        <v>15192</v>
      </c>
      <c r="I89" s="23" t="str">
        <f t="shared" si="7"/>
        <v>I</v>
      </c>
      <c r="J89" s="20">
        <f t="shared" si="4"/>
        <v>26013</v>
      </c>
      <c r="K89" s="20">
        <v>17433</v>
      </c>
      <c r="L89" s="20">
        <v>8580</v>
      </c>
      <c r="M89" s="20"/>
      <c r="N89" s="20">
        <f t="shared" si="5"/>
        <v>74799</v>
      </c>
      <c r="O89" s="20">
        <v>2687</v>
      </c>
      <c r="P89" s="20">
        <v>13029</v>
      </c>
      <c r="Q89" s="20">
        <v>7121</v>
      </c>
      <c r="R89" s="23" t="str">
        <f t="shared" si="6"/>
        <v>I</v>
      </c>
      <c r="S89" s="20">
        <v>3785</v>
      </c>
      <c r="T89" s="20">
        <v>7835</v>
      </c>
      <c r="U89" s="20">
        <v>7293</v>
      </c>
      <c r="V89" s="20">
        <v>6560</v>
      </c>
      <c r="W89" s="20">
        <v>7340</v>
      </c>
      <c r="X89" s="20">
        <v>19149</v>
      </c>
    </row>
    <row r="90" spans="1:24" ht="11.1" customHeight="1" x14ac:dyDescent="0.2">
      <c r="A90" s="23" t="s">
        <v>5</v>
      </c>
      <c r="B90" s="20">
        <v>143654</v>
      </c>
      <c r="C90" s="20">
        <v>13673</v>
      </c>
      <c r="D90" s="20">
        <v>129981</v>
      </c>
      <c r="E90" s="20">
        <f t="shared" si="3"/>
        <v>25953</v>
      </c>
      <c r="F90" s="20">
        <v>10511</v>
      </c>
      <c r="G90" s="20">
        <v>775</v>
      </c>
      <c r="H90" s="20">
        <v>14667</v>
      </c>
      <c r="I90" s="23" t="str">
        <f t="shared" si="7"/>
        <v>II</v>
      </c>
      <c r="J90" s="20">
        <f t="shared" si="4"/>
        <v>28775</v>
      </c>
      <c r="K90" s="20">
        <v>19389</v>
      </c>
      <c r="L90" s="20">
        <v>9386</v>
      </c>
      <c r="M90" s="20"/>
      <c r="N90" s="20">
        <f t="shared" si="5"/>
        <v>75253</v>
      </c>
      <c r="O90" s="20">
        <v>2656</v>
      </c>
      <c r="P90" s="20">
        <v>14968</v>
      </c>
      <c r="Q90" s="20">
        <v>7261</v>
      </c>
      <c r="R90" s="23" t="str">
        <f t="shared" si="6"/>
        <v>II</v>
      </c>
      <c r="S90" s="20">
        <v>3373</v>
      </c>
      <c r="T90" s="20">
        <v>7367</v>
      </c>
      <c r="U90" s="20">
        <v>7092</v>
      </c>
      <c r="V90" s="20">
        <v>6748</v>
      </c>
      <c r="W90" s="20">
        <v>7429</v>
      </c>
      <c r="X90" s="20">
        <v>18359</v>
      </c>
    </row>
    <row r="91" spans="1:24" ht="11.1" customHeight="1" x14ac:dyDescent="0.2">
      <c r="A91" s="23" t="s">
        <v>6</v>
      </c>
      <c r="B91" s="20">
        <v>141226</v>
      </c>
      <c r="C91" s="20">
        <v>13374</v>
      </c>
      <c r="D91" s="20">
        <v>127852</v>
      </c>
      <c r="E91" s="20">
        <f t="shared" si="3"/>
        <v>23117</v>
      </c>
      <c r="F91" s="20">
        <v>7538</v>
      </c>
      <c r="G91" s="20">
        <v>237</v>
      </c>
      <c r="H91" s="20">
        <v>15342</v>
      </c>
      <c r="I91" s="23" t="str">
        <f t="shared" si="7"/>
        <v>III</v>
      </c>
      <c r="J91" s="20">
        <f t="shared" si="4"/>
        <v>27231</v>
      </c>
      <c r="K91" s="20">
        <v>17789</v>
      </c>
      <c r="L91" s="20">
        <v>9442</v>
      </c>
      <c r="M91" s="20"/>
      <c r="N91" s="20">
        <f t="shared" si="5"/>
        <v>77504</v>
      </c>
      <c r="O91" s="20">
        <v>2709</v>
      </c>
      <c r="P91" s="20">
        <v>15282</v>
      </c>
      <c r="Q91" s="20">
        <v>7538</v>
      </c>
      <c r="R91" s="23" t="str">
        <f t="shared" si="6"/>
        <v>III</v>
      </c>
      <c r="S91" s="20">
        <v>3855</v>
      </c>
      <c r="T91" s="20">
        <v>6854</v>
      </c>
      <c r="U91" s="20">
        <v>7650</v>
      </c>
      <c r="V91" s="20">
        <v>6196</v>
      </c>
      <c r="W91" s="20">
        <v>7951</v>
      </c>
      <c r="X91" s="20">
        <v>19469</v>
      </c>
    </row>
    <row r="92" spans="1:24" ht="11.1" customHeight="1" x14ac:dyDescent="0.2">
      <c r="A92" s="23" t="s">
        <v>7</v>
      </c>
      <c r="B92" s="20">
        <v>145972</v>
      </c>
      <c r="C92" s="20">
        <v>12709</v>
      </c>
      <c r="D92" s="20">
        <v>133263</v>
      </c>
      <c r="E92" s="20">
        <f t="shared" si="3"/>
        <v>25447</v>
      </c>
      <c r="F92" s="20">
        <v>7505</v>
      </c>
      <c r="G92" s="20">
        <v>702</v>
      </c>
      <c r="H92" s="20">
        <v>17240</v>
      </c>
      <c r="I92" s="23" t="str">
        <f t="shared" si="7"/>
        <v>IV</v>
      </c>
      <c r="J92" s="20">
        <f t="shared" si="4"/>
        <v>29390</v>
      </c>
      <c r="K92" s="20">
        <v>18899</v>
      </c>
      <c r="L92" s="20">
        <v>10491</v>
      </c>
      <c r="M92" s="20"/>
      <c r="N92" s="20">
        <f t="shared" si="5"/>
        <v>78426</v>
      </c>
      <c r="O92" s="20">
        <v>2813</v>
      </c>
      <c r="P92" s="20">
        <v>16328</v>
      </c>
      <c r="Q92" s="20">
        <v>7361</v>
      </c>
      <c r="R92" s="23" t="str">
        <f t="shared" si="6"/>
        <v>IV</v>
      </c>
      <c r="S92" s="20">
        <v>4245</v>
      </c>
      <c r="T92" s="20">
        <v>6896</v>
      </c>
      <c r="U92" s="20">
        <v>5861</v>
      </c>
      <c r="V92" s="20">
        <v>6456</v>
      </c>
      <c r="W92" s="20">
        <v>8750</v>
      </c>
      <c r="X92" s="20">
        <v>19716</v>
      </c>
    </row>
    <row r="93" spans="1:24" s="10" customFormat="1" ht="11.1" customHeight="1" x14ac:dyDescent="0.2">
      <c r="A93" s="22" t="s">
        <v>77</v>
      </c>
      <c r="B93" s="19"/>
      <c r="C93" s="19"/>
      <c r="D93" s="19"/>
      <c r="E93" s="19"/>
      <c r="F93" s="19"/>
      <c r="G93" s="19"/>
      <c r="H93" s="19"/>
      <c r="I93" s="22" t="str">
        <f t="shared" si="7"/>
        <v>2023 E/</v>
      </c>
      <c r="J93" s="19"/>
      <c r="K93" s="19"/>
      <c r="L93" s="19"/>
      <c r="M93" s="19"/>
      <c r="N93" s="19"/>
      <c r="O93" s="19"/>
      <c r="P93" s="19"/>
      <c r="Q93" s="19"/>
      <c r="R93" s="22" t="str">
        <f t="shared" si="6"/>
        <v>2023 E/</v>
      </c>
      <c r="S93" s="19"/>
      <c r="T93" s="19"/>
      <c r="U93" s="19"/>
      <c r="V93" s="19"/>
      <c r="W93" s="19"/>
      <c r="X93" s="19"/>
    </row>
    <row r="94" spans="1:24" ht="11.1" customHeight="1" x14ac:dyDescent="0.2">
      <c r="A94" s="23" t="s">
        <v>4</v>
      </c>
      <c r="B94" s="20">
        <v>135996</v>
      </c>
      <c r="C94" s="20">
        <v>12857</v>
      </c>
      <c r="D94" s="20">
        <v>123139</v>
      </c>
      <c r="E94" s="20">
        <f t="shared" si="3"/>
        <v>22960</v>
      </c>
      <c r="F94" s="20">
        <v>6960</v>
      </c>
      <c r="G94" s="20">
        <v>421</v>
      </c>
      <c r="H94" s="20">
        <v>15579</v>
      </c>
      <c r="I94" s="23" t="str">
        <f t="shared" si="7"/>
        <v>I</v>
      </c>
      <c r="J94" s="20">
        <f t="shared" si="4"/>
        <v>24986</v>
      </c>
      <c r="K94" s="20">
        <v>17389</v>
      </c>
      <c r="L94" s="20">
        <v>7597</v>
      </c>
      <c r="M94" s="20"/>
      <c r="N94" s="20">
        <f t="shared" si="5"/>
        <v>75193</v>
      </c>
      <c r="O94" s="20">
        <v>2811</v>
      </c>
      <c r="P94" s="20">
        <v>13320</v>
      </c>
      <c r="Q94" s="20">
        <v>7138</v>
      </c>
      <c r="R94" s="23" t="str">
        <f t="shared" si="6"/>
        <v>I</v>
      </c>
      <c r="S94" s="20">
        <v>3976</v>
      </c>
      <c r="T94" s="20">
        <v>7102</v>
      </c>
      <c r="U94" s="20">
        <v>6949</v>
      </c>
      <c r="V94" s="20">
        <v>6641</v>
      </c>
      <c r="W94" s="20">
        <v>7534</v>
      </c>
      <c r="X94" s="20">
        <v>19722</v>
      </c>
    </row>
    <row r="95" spans="1:24" ht="11.1" hidden="1" customHeight="1" x14ac:dyDescent="0.2">
      <c r="A95" s="23"/>
      <c r="B95" s="20"/>
      <c r="C95" s="20"/>
      <c r="D95" s="20"/>
      <c r="E95" s="20"/>
      <c r="F95" s="20"/>
      <c r="G95" s="20"/>
      <c r="H95" s="20"/>
      <c r="I95" s="23"/>
      <c r="J95" s="20"/>
      <c r="K95" s="20"/>
      <c r="L95" s="20"/>
      <c r="M95" s="20"/>
      <c r="N95" s="20"/>
      <c r="O95" s="20"/>
      <c r="P95" s="20"/>
      <c r="Q95" s="20"/>
      <c r="R95" s="23"/>
      <c r="S95" s="20"/>
      <c r="T95" s="20"/>
      <c r="U95" s="20"/>
      <c r="V95" s="20"/>
      <c r="W95" s="20"/>
      <c r="X95" s="20"/>
    </row>
    <row r="96" spans="1:24" ht="2.1" customHeight="1" x14ac:dyDescent="0.2">
      <c r="A96" s="23"/>
      <c r="B96" s="20"/>
      <c r="C96" s="20"/>
      <c r="D96" s="20"/>
      <c r="E96" s="20"/>
      <c r="F96" s="20"/>
      <c r="G96" s="20"/>
      <c r="H96" s="20"/>
      <c r="I96" s="23"/>
      <c r="J96" s="20"/>
      <c r="K96" s="20"/>
      <c r="L96" s="20"/>
      <c r="M96" s="20"/>
      <c r="N96" s="20"/>
      <c r="O96" s="20"/>
      <c r="P96" s="20"/>
      <c r="Q96" s="20"/>
      <c r="R96" s="23"/>
      <c r="S96" s="20"/>
      <c r="T96" s="20"/>
      <c r="U96" s="20"/>
      <c r="V96" s="20"/>
      <c r="W96" s="20"/>
      <c r="X96" s="20"/>
    </row>
    <row r="97" spans="1:24" ht="2.25" customHeight="1" x14ac:dyDescent="0.2">
      <c r="A97" s="24"/>
      <c r="B97" s="11"/>
      <c r="C97" s="12"/>
      <c r="D97" s="12"/>
      <c r="E97" s="12"/>
      <c r="F97" s="12"/>
      <c r="G97" s="12"/>
      <c r="H97" s="12"/>
      <c r="I97" s="9"/>
      <c r="J97" s="11"/>
      <c r="K97" s="12"/>
      <c r="L97" s="12"/>
      <c r="M97" s="12"/>
      <c r="N97" s="12"/>
      <c r="O97" s="12"/>
      <c r="P97" s="12"/>
      <c r="Q97" s="12"/>
      <c r="R97" s="9"/>
      <c r="S97" s="11"/>
      <c r="T97" s="12"/>
      <c r="U97" s="12"/>
      <c r="V97" s="12"/>
      <c r="W97" s="12"/>
      <c r="X97" s="12"/>
    </row>
    <row r="98" spans="1:24" ht="10.15" customHeight="1" x14ac:dyDescent="0.2">
      <c r="A98" s="16"/>
      <c r="B98" s="15"/>
      <c r="C98" s="15"/>
      <c r="D98" s="15"/>
      <c r="E98" s="15"/>
      <c r="F98" s="15"/>
      <c r="G98" s="15"/>
      <c r="H98" s="21" t="s">
        <v>73</v>
      </c>
      <c r="I98" s="16"/>
      <c r="J98" s="15"/>
      <c r="K98" s="15"/>
      <c r="L98" s="15"/>
      <c r="M98" s="15"/>
      <c r="N98" s="15"/>
      <c r="O98" s="15"/>
      <c r="P98" s="15"/>
      <c r="Q98" s="21" t="s">
        <v>73</v>
      </c>
      <c r="R98" s="16" t="s">
        <v>78</v>
      </c>
      <c r="S98" s="15"/>
      <c r="T98" s="15"/>
      <c r="U98" s="15"/>
      <c r="V98" s="15"/>
      <c r="W98" s="15"/>
      <c r="X98" s="15"/>
    </row>
    <row r="99" spans="1:24" ht="9" customHeight="1" x14ac:dyDescent="0.2">
      <c r="A99" s="17"/>
      <c r="I99" s="1"/>
      <c r="M99" s="4"/>
      <c r="R99" s="17" t="s">
        <v>68</v>
      </c>
      <c r="S99" s="4"/>
      <c r="T99" s="4"/>
      <c r="U99" s="4"/>
    </row>
    <row r="100" spans="1:24" x14ac:dyDescent="0.2">
      <c r="B100" s="4"/>
      <c r="C100" s="4"/>
      <c r="D100" s="4"/>
      <c r="I100" s="17"/>
      <c r="J100" s="4"/>
      <c r="K100" s="4"/>
      <c r="L100" s="4"/>
    </row>
    <row r="102" spans="1:24" x14ac:dyDescent="0.2">
      <c r="A102" s="3"/>
      <c r="R102" s="3"/>
    </row>
  </sheetData>
  <mergeCells count="4">
    <mergeCell ref="N6:Q6"/>
    <mergeCell ref="S6:X6"/>
    <mergeCell ref="E6:H6"/>
    <mergeCell ref="J6:L6"/>
  </mergeCells>
  <pageMargins left="1.9685039370078741" right="1.7716535433070868" top="0.98425196850393704" bottom="2.9527559055118111" header="0" footer="0"/>
  <pageSetup paperSize="9" pageOrder="overThenDown" orientation="portrait" r:id="rId1"/>
  <headerFooter alignWithMargins="0"/>
  <rowBreaks count="1" manualBreakCount="1">
    <brk id="99" max="16383" man="1"/>
  </rowBreaks>
  <colBreaks count="2" manualBreakCount="2">
    <brk id="8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2323</vt:lpstr>
      <vt:lpstr>'2323'!Área_de_impresión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2023-07-25T21:24:02Z</cp:lastPrinted>
  <dcterms:created xsi:type="dcterms:W3CDTF">2012-06-22T21:16:00Z</dcterms:created>
  <dcterms:modified xsi:type="dcterms:W3CDTF">2023-07-25T21:24:38Z</dcterms:modified>
</cp:coreProperties>
</file>