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AJT\Compendio Estadístico\01 Compendio 2023\CAP-23_CUENTAS NACIONALES\"/>
    </mc:Choice>
  </mc:AlternateContent>
  <xr:revisionPtr revIDLastSave="0" documentId="13_ncr:1_{05D15486-9122-462C-8AB3-328ED0C26C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19" sheetId="1" r:id="rId1"/>
  </sheets>
  <externalReferences>
    <externalReference r:id="rId2"/>
  </externalReferences>
  <definedNames>
    <definedName name="__123Graph_A" hidden="1">'[1]5'!#REF!</definedName>
    <definedName name="__123Graph_B" hidden="1">'[1]5'!#REF!</definedName>
    <definedName name="__123Graph_X" hidden="1">'[1]5'!#REF!</definedName>
    <definedName name="_Fill" hidden="1">'[1]5'!#REF!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_Table1_Out" hidden="1">#REF!</definedName>
    <definedName name="_xlnm.Print_Area" localSheetId="0">'2319'!$A$1:$H$41</definedName>
  </definedNames>
  <calcPr calcId="191029"/>
</workbook>
</file>

<file path=xl/calcChain.xml><?xml version="1.0" encoding="utf-8"?>
<calcChain xmlns="http://schemas.openxmlformats.org/spreadsheetml/2006/main">
  <c r="H39" i="1" l="1"/>
  <c r="D39" i="1"/>
  <c r="H38" i="1"/>
  <c r="D38" i="1"/>
  <c r="D37" i="1" l="1"/>
  <c r="H37" i="1"/>
  <c r="H36" i="1" l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A12" i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<sst xmlns="http://schemas.openxmlformats.org/spreadsheetml/2006/main" count="25" uniqueCount="17">
  <si>
    <t>exterior</t>
  </si>
  <si>
    <t>comercio</t>
  </si>
  <si>
    <t>ción</t>
  </si>
  <si>
    <t>Importa-</t>
  </si>
  <si>
    <t>Exporta-</t>
  </si>
  <si>
    <t>Año</t>
  </si>
  <si>
    <t>Valores a precios corrientes</t>
  </si>
  <si>
    <t>Valores a precios constantes de 2007</t>
  </si>
  <si>
    <t>Fuente: Instituto Nacional de Estadística e Informática.</t>
  </si>
  <si>
    <t xml:space="preserve">         (Millones de soles)</t>
  </si>
  <si>
    <t>C. INDICADORES DE COMERCIO EXTERIOR</t>
  </si>
  <si>
    <t>Saldo de</t>
  </si>
  <si>
    <t>2019 P/</t>
  </si>
  <si>
    <t>2021 E/</t>
  </si>
  <si>
    <t>2020 P/</t>
  </si>
  <si>
    <t>2022 E/</t>
  </si>
  <si>
    <t>23.19   INDICADORES DE COMERCIO EXTERIOR, 2007-2022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</si>
</sst>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0.000_)"/>
    <numFmt numFmtId="166" formatCode="0.000"/>
    <numFmt numFmtId="167" formatCode="0_)"/>
    <numFmt numFmtId="168" formatCode="#\ ###\ ##0"/>
  </numFmts>
  <fonts count="11" x14ac:knownFonts="1">
    <font>
      <sz val="10"/>
      <name val="Arial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i/>
      <sz val="7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7.5"/>
      <name val="Arial Narrow"/>
      <family val="2"/>
    </font>
    <font>
      <sz val="8"/>
      <name val="Arial Narrow"/>
      <family val="2"/>
    </font>
    <font>
      <i/>
      <sz val="7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168" fontId="2" fillId="0" borderId="0" xfId="1" applyNumberFormat="1" applyFont="1" applyAlignment="1">
      <alignment horizontal="right" vertical="center"/>
    </xf>
    <xf numFmtId="0" fontId="7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167" fontId="2" fillId="0" borderId="5" xfId="1" applyNumberFormat="1" applyFont="1" applyBorder="1" applyAlignment="1">
      <alignment horizontal="right" vertical="center"/>
    </xf>
    <xf numFmtId="165" fontId="2" fillId="0" borderId="6" xfId="1" applyNumberFormat="1" applyFont="1" applyBorder="1" applyAlignment="1">
      <alignment horizontal="right" vertical="center"/>
    </xf>
    <xf numFmtId="166" fontId="2" fillId="0" borderId="6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 indent="1"/>
    </xf>
    <xf numFmtId="0" fontId="9" fillId="0" borderId="0" xfId="1" applyFont="1" applyAlignment="1">
      <alignment horizontal="right" vertical="center"/>
    </xf>
    <xf numFmtId="168" fontId="8" fillId="0" borderId="0" xfId="1" applyNumberFormat="1" applyFont="1" applyAlignment="1">
      <alignment horizontal="right" vertical="center"/>
    </xf>
    <xf numFmtId="0" fontId="8" fillId="0" borderId="2" xfId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7" xfId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_AHORRO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"/>
  <sheetViews>
    <sheetView showGridLines="0" showZeros="0" tabSelected="1" zoomScale="120" zoomScaleNormal="12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F53" sqref="F53"/>
    </sheetView>
  </sheetViews>
  <sheetFormatPr baseColWidth="10" defaultColWidth="11.42578125" defaultRowHeight="9" x14ac:dyDescent="0.2"/>
  <cols>
    <col min="1" max="1" width="5.7109375" style="2" customWidth="1"/>
    <col min="2" max="4" width="8.140625" style="1" customWidth="1"/>
    <col min="5" max="5" width="2.7109375" style="1" customWidth="1"/>
    <col min="6" max="8" width="7.7109375" style="1" customWidth="1"/>
    <col min="9" max="24" width="6.5703125" style="1" customWidth="1"/>
    <col min="25" max="16384" width="11.42578125" style="1"/>
  </cols>
  <sheetData>
    <row r="1" spans="1:9" ht="16.5" x14ac:dyDescent="0.2">
      <c r="A1" s="8" t="s">
        <v>10</v>
      </c>
    </row>
    <row r="2" spans="1:9" ht="10.15" customHeight="1" x14ac:dyDescent="0.2"/>
    <row r="3" spans="1:9" ht="12.2" customHeight="1" x14ac:dyDescent="0.2">
      <c r="A3" s="7" t="s">
        <v>16</v>
      </c>
      <c r="B3" s="4"/>
      <c r="C3" s="4"/>
      <c r="D3" s="4"/>
      <c r="E3" s="4"/>
      <c r="F3" s="4"/>
    </row>
    <row r="4" spans="1:9" ht="10.15" customHeight="1" x14ac:dyDescent="0.2">
      <c r="A4" s="17" t="s">
        <v>9</v>
      </c>
      <c r="B4" s="18"/>
      <c r="C4" s="18"/>
      <c r="D4" s="18"/>
      <c r="E4" s="18"/>
      <c r="F4" s="18"/>
    </row>
    <row r="5" spans="1:9" ht="3.2" customHeight="1" x14ac:dyDescent="0.2">
      <c r="A5" s="5"/>
      <c r="B5" s="4"/>
      <c r="C5" s="4"/>
      <c r="D5" s="4"/>
      <c r="E5" s="4"/>
      <c r="F5" s="4"/>
      <c r="G5" s="3"/>
    </row>
    <row r="6" spans="1:9" ht="14.25" customHeight="1" x14ac:dyDescent="0.2">
      <c r="A6" s="22"/>
      <c r="B6" s="28" t="s">
        <v>7</v>
      </c>
      <c r="C6" s="28"/>
      <c r="D6" s="28"/>
      <c r="E6" s="23"/>
      <c r="F6" s="28" t="s">
        <v>6</v>
      </c>
      <c r="G6" s="28"/>
      <c r="H6" s="28"/>
    </row>
    <row r="7" spans="1:9" ht="10.15" customHeight="1" x14ac:dyDescent="0.2">
      <c r="A7" s="24" t="s">
        <v>5</v>
      </c>
      <c r="B7" s="26" t="s">
        <v>4</v>
      </c>
      <c r="C7" s="26" t="s">
        <v>3</v>
      </c>
      <c r="D7" s="26" t="s">
        <v>11</v>
      </c>
      <c r="E7" s="26"/>
      <c r="F7" s="26" t="s">
        <v>4</v>
      </c>
      <c r="G7" s="26" t="s">
        <v>3</v>
      </c>
      <c r="H7" s="26" t="s">
        <v>11</v>
      </c>
    </row>
    <row r="8" spans="1:9" ht="10.15" customHeight="1" x14ac:dyDescent="0.2">
      <c r="A8" s="25"/>
      <c r="B8" s="26" t="s">
        <v>2</v>
      </c>
      <c r="C8" s="26" t="s">
        <v>2</v>
      </c>
      <c r="D8" s="26" t="s">
        <v>1</v>
      </c>
      <c r="E8" s="26"/>
      <c r="F8" s="26" t="s">
        <v>2</v>
      </c>
      <c r="G8" s="26" t="s">
        <v>2</v>
      </c>
      <c r="H8" s="26" t="s">
        <v>1</v>
      </c>
    </row>
    <row r="9" spans="1:9" ht="10.15" customHeight="1" x14ac:dyDescent="0.2">
      <c r="A9" s="25"/>
      <c r="B9" s="27"/>
      <c r="C9" s="27"/>
      <c r="D9" s="27" t="s">
        <v>0</v>
      </c>
      <c r="E9" s="27"/>
      <c r="F9" s="27"/>
      <c r="G9" s="27"/>
      <c r="H9" s="27" t="s">
        <v>0</v>
      </c>
    </row>
    <row r="10" spans="1:9" ht="2.1" customHeight="1" x14ac:dyDescent="0.2">
      <c r="A10" s="11"/>
      <c r="B10" s="9"/>
      <c r="C10" s="9"/>
      <c r="D10" s="9"/>
      <c r="E10" s="9"/>
      <c r="F10" s="9"/>
      <c r="G10" s="9"/>
      <c r="H10" s="9"/>
    </row>
    <row r="11" spans="1:9" ht="11.85" hidden="1" customHeight="1" x14ac:dyDescent="0.2">
      <c r="A11" s="20">
        <v>1994</v>
      </c>
      <c r="B11" s="19">
        <v>36520</v>
      </c>
      <c r="C11" s="19">
        <v>32860</v>
      </c>
      <c r="D11" s="19">
        <f>+B11-C11</f>
        <v>3660</v>
      </c>
      <c r="E11" s="19"/>
      <c r="F11" s="19">
        <v>12590</v>
      </c>
      <c r="G11" s="19">
        <v>15922</v>
      </c>
      <c r="H11" s="19">
        <f>+F11-G11</f>
        <v>-3332</v>
      </c>
      <c r="I11" s="10"/>
    </row>
    <row r="12" spans="1:9" ht="11.85" hidden="1" customHeight="1" x14ac:dyDescent="0.2">
      <c r="A12" s="20">
        <f>+A11+1</f>
        <v>1995</v>
      </c>
      <c r="B12" s="19">
        <v>38529</v>
      </c>
      <c r="C12" s="19">
        <v>41765</v>
      </c>
      <c r="D12" s="19">
        <f t="shared" ref="D12:D38" si="0">+B12-C12</f>
        <v>-3236</v>
      </c>
      <c r="E12" s="19"/>
      <c r="F12" s="19">
        <v>15153</v>
      </c>
      <c r="G12" s="19">
        <v>22041</v>
      </c>
      <c r="H12" s="19">
        <f t="shared" ref="H12:H38" si="1">+F12-G12</f>
        <v>-6888</v>
      </c>
      <c r="I12" s="10"/>
    </row>
    <row r="13" spans="1:9" ht="11.85" hidden="1" customHeight="1" x14ac:dyDescent="0.2">
      <c r="A13" s="20">
        <f t="shared" ref="A13:A17" si="2">+A12+1</f>
        <v>1996</v>
      </c>
      <c r="B13" s="19">
        <v>41958</v>
      </c>
      <c r="C13" s="19">
        <v>41807</v>
      </c>
      <c r="D13" s="19">
        <f t="shared" si="0"/>
        <v>151</v>
      </c>
      <c r="E13" s="19"/>
      <c r="F13" s="19">
        <v>18058</v>
      </c>
      <c r="G13" s="19">
        <v>24867</v>
      </c>
      <c r="H13" s="19">
        <f t="shared" si="1"/>
        <v>-6809</v>
      </c>
      <c r="I13" s="10"/>
    </row>
    <row r="14" spans="1:9" ht="11.85" hidden="1" customHeight="1" x14ac:dyDescent="0.2">
      <c r="A14" s="20">
        <f t="shared" si="2"/>
        <v>1997</v>
      </c>
      <c r="B14" s="19">
        <v>47454</v>
      </c>
      <c r="C14" s="19">
        <v>46908</v>
      </c>
      <c r="D14" s="19">
        <f t="shared" si="0"/>
        <v>546</v>
      </c>
      <c r="E14" s="19"/>
      <c r="F14" s="19">
        <v>22426</v>
      </c>
      <c r="G14" s="19">
        <v>29420</v>
      </c>
      <c r="H14" s="19">
        <f t="shared" si="1"/>
        <v>-6994</v>
      </c>
      <c r="I14" s="10"/>
    </row>
    <row r="15" spans="1:9" ht="11.85" hidden="1" customHeight="1" x14ac:dyDescent="0.2">
      <c r="A15" s="20">
        <f t="shared" si="2"/>
        <v>1998</v>
      </c>
      <c r="B15" s="19">
        <v>50511</v>
      </c>
      <c r="C15" s="19">
        <v>47587</v>
      </c>
      <c r="D15" s="19">
        <f t="shared" si="0"/>
        <v>2924</v>
      </c>
      <c r="E15" s="19"/>
      <c r="F15" s="19">
        <v>22279</v>
      </c>
      <c r="G15" s="19">
        <v>31298</v>
      </c>
      <c r="H15" s="19">
        <f t="shared" si="1"/>
        <v>-9019</v>
      </c>
      <c r="I15" s="10"/>
    </row>
    <row r="16" spans="1:9" ht="11.85" hidden="1" customHeight="1" x14ac:dyDescent="0.2">
      <c r="A16" s="20">
        <f t="shared" si="2"/>
        <v>1999</v>
      </c>
      <c r="B16" s="19">
        <v>54019</v>
      </c>
      <c r="C16" s="19">
        <v>40693</v>
      </c>
      <c r="D16" s="19">
        <f t="shared" si="0"/>
        <v>13326</v>
      </c>
      <c r="E16" s="19"/>
      <c r="F16" s="19">
        <v>26153</v>
      </c>
      <c r="G16" s="19">
        <v>30250</v>
      </c>
      <c r="H16" s="19">
        <f t="shared" si="1"/>
        <v>-4097</v>
      </c>
      <c r="I16" s="10"/>
    </row>
    <row r="17" spans="1:24" ht="11.85" hidden="1" customHeight="1" x14ac:dyDescent="0.2">
      <c r="A17" s="20">
        <f t="shared" si="2"/>
        <v>2000</v>
      </c>
      <c r="B17" s="19">
        <v>58232</v>
      </c>
      <c r="C17" s="19">
        <v>42239</v>
      </c>
      <c r="D17" s="19">
        <f t="shared" si="0"/>
        <v>15993</v>
      </c>
      <c r="E17" s="19"/>
      <c r="F17" s="19">
        <v>30281</v>
      </c>
      <c r="G17" s="19">
        <v>33895</v>
      </c>
      <c r="H17" s="19">
        <f t="shared" si="1"/>
        <v>-3614</v>
      </c>
      <c r="I17" s="10"/>
    </row>
    <row r="18" spans="1:24" ht="11.85" hidden="1" customHeight="1" x14ac:dyDescent="0.2">
      <c r="A18" s="20">
        <v>2001</v>
      </c>
      <c r="B18" s="19">
        <v>62192</v>
      </c>
      <c r="C18" s="19">
        <v>43464</v>
      </c>
      <c r="D18" s="19">
        <f t="shared" si="0"/>
        <v>18728</v>
      </c>
      <c r="E18" s="19"/>
      <c r="F18" s="19">
        <v>30302</v>
      </c>
      <c r="G18" s="19">
        <v>33700</v>
      </c>
      <c r="H18" s="19">
        <f t="shared" si="1"/>
        <v>-3398</v>
      </c>
      <c r="I18" s="10"/>
    </row>
    <row r="19" spans="1:24" ht="11.1" hidden="1" customHeight="1" x14ac:dyDescent="0.2">
      <c r="A19" s="20">
        <v>2002</v>
      </c>
      <c r="B19" s="19">
        <v>67056</v>
      </c>
      <c r="C19" s="19">
        <v>44564</v>
      </c>
      <c r="D19" s="19">
        <f t="shared" si="0"/>
        <v>22492</v>
      </c>
      <c r="E19" s="19"/>
      <c r="F19" s="19">
        <v>33287</v>
      </c>
      <c r="G19" s="19">
        <v>34635</v>
      </c>
      <c r="H19" s="19">
        <f t="shared" si="1"/>
        <v>-1348</v>
      </c>
      <c r="I19" s="10"/>
    </row>
    <row r="20" spans="1:24" ht="11.1" hidden="1" customHeight="1" x14ac:dyDescent="0.2">
      <c r="A20" s="20">
        <v>2003</v>
      </c>
      <c r="B20" s="19">
        <v>71301</v>
      </c>
      <c r="C20" s="19">
        <v>45631</v>
      </c>
      <c r="D20" s="19">
        <f t="shared" si="0"/>
        <v>25670</v>
      </c>
      <c r="E20" s="19"/>
      <c r="F20" s="19">
        <v>38854</v>
      </c>
      <c r="G20" s="19">
        <v>38027</v>
      </c>
      <c r="H20" s="19">
        <f t="shared" si="1"/>
        <v>827</v>
      </c>
      <c r="I20" s="10"/>
    </row>
    <row r="21" spans="1:24" ht="11.1" hidden="1" customHeight="1" x14ac:dyDescent="0.2">
      <c r="A21" s="20">
        <v>2004</v>
      </c>
      <c r="B21" s="19">
        <v>81793</v>
      </c>
      <c r="C21" s="19">
        <v>50379</v>
      </c>
      <c r="D21" s="19">
        <f t="shared" si="0"/>
        <v>31414</v>
      </c>
      <c r="E21" s="19"/>
      <c r="F21" s="19">
        <v>52225</v>
      </c>
      <c r="G21" s="19">
        <v>43362</v>
      </c>
      <c r="H21" s="19">
        <f t="shared" si="1"/>
        <v>8863</v>
      </c>
      <c r="I21" s="10"/>
    </row>
    <row r="22" spans="1:24" ht="10.5" hidden="1" customHeight="1" x14ac:dyDescent="0.2">
      <c r="A22" s="20">
        <v>2005</v>
      </c>
      <c r="B22" s="19">
        <v>93376</v>
      </c>
      <c r="C22" s="19">
        <v>56514</v>
      </c>
      <c r="D22" s="19">
        <f t="shared" si="0"/>
        <v>36862</v>
      </c>
      <c r="E22" s="19"/>
      <c r="F22" s="19">
        <v>67323</v>
      </c>
      <c r="G22" s="19">
        <v>51425</v>
      </c>
      <c r="H22" s="19">
        <f t="shared" si="1"/>
        <v>15898</v>
      </c>
      <c r="I22" s="10"/>
      <c r="K22" s="10"/>
      <c r="L22" s="10"/>
    </row>
    <row r="23" spans="1:24" ht="10.5" hidden="1" customHeight="1" x14ac:dyDescent="0.2">
      <c r="A23" s="20">
        <v>2006</v>
      </c>
      <c r="B23" s="19">
        <v>94480</v>
      </c>
      <c r="C23" s="19">
        <v>63691</v>
      </c>
      <c r="D23" s="19">
        <f t="shared" si="0"/>
        <v>30789</v>
      </c>
      <c r="E23" s="19"/>
      <c r="F23" s="19">
        <v>88639</v>
      </c>
      <c r="G23" s="19">
        <v>61678</v>
      </c>
      <c r="H23" s="19">
        <f t="shared" si="1"/>
        <v>26961</v>
      </c>
      <c r="I23" s="10"/>
      <c r="K23" s="10"/>
      <c r="L23" s="10"/>
    </row>
    <row r="24" spans="1:24" ht="10.5" customHeight="1" x14ac:dyDescent="0.2">
      <c r="A24" s="20">
        <v>2007</v>
      </c>
      <c r="B24" s="19">
        <v>100774</v>
      </c>
      <c r="C24" s="19">
        <v>77257</v>
      </c>
      <c r="D24" s="19">
        <f t="shared" si="0"/>
        <v>23517</v>
      </c>
      <c r="E24" s="19"/>
      <c r="F24" s="19">
        <v>100774</v>
      </c>
      <c r="G24" s="19">
        <v>77257</v>
      </c>
      <c r="H24" s="19">
        <f t="shared" si="1"/>
        <v>23517</v>
      </c>
      <c r="I24" s="10"/>
      <c r="L24" s="10"/>
    </row>
    <row r="25" spans="1:24" ht="10.5" customHeight="1" x14ac:dyDescent="0.2">
      <c r="A25" s="20">
        <v>2008</v>
      </c>
      <c r="B25" s="19">
        <v>108616</v>
      </c>
      <c r="C25" s="19">
        <v>96556</v>
      </c>
      <c r="D25" s="19">
        <f t="shared" si="0"/>
        <v>12060</v>
      </c>
      <c r="E25" s="19"/>
      <c r="F25" s="19">
        <v>104855</v>
      </c>
      <c r="G25" s="19">
        <v>101252</v>
      </c>
      <c r="H25" s="19">
        <f t="shared" si="1"/>
        <v>3603</v>
      </c>
      <c r="I25" s="10"/>
      <c r="L25" s="10"/>
    </row>
    <row r="26" spans="1:24" ht="10.5" customHeight="1" x14ac:dyDescent="0.2">
      <c r="A26" s="21">
        <v>2009</v>
      </c>
      <c r="B26" s="19">
        <v>105040</v>
      </c>
      <c r="C26" s="19">
        <v>81165</v>
      </c>
      <c r="D26" s="19">
        <f t="shared" si="0"/>
        <v>23875</v>
      </c>
      <c r="E26" s="19"/>
      <c r="F26" s="19">
        <v>96234</v>
      </c>
      <c r="G26" s="19">
        <v>78866</v>
      </c>
      <c r="H26" s="19">
        <f t="shared" si="1"/>
        <v>17368</v>
      </c>
      <c r="I26" s="10"/>
      <c r="L26" s="10"/>
    </row>
    <row r="27" spans="1:24" ht="10.5" customHeight="1" x14ac:dyDescent="0.2">
      <c r="A27" s="21">
        <v>2010</v>
      </c>
      <c r="B27" s="19">
        <v>108435</v>
      </c>
      <c r="C27" s="19">
        <v>102739</v>
      </c>
      <c r="D27" s="19">
        <f t="shared" si="0"/>
        <v>5696</v>
      </c>
      <c r="E27" s="19"/>
      <c r="F27" s="19">
        <v>115975</v>
      </c>
      <c r="G27" s="19">
        <v>99389</v>
      </c>
      <c r="H27" s="19">
        <f t="shared" si="1"/>
        <v>16586</v>
      </c>
      <c r="I27" s="10"/>
      <c r="L27" s="10"/>
    </row>
    <row r="28" spans="1:24" ht="10.5" customHeight="1" x14ac:dyDescent="0.2">
      <c r="A28" s="21">
        <v>2011</v>
      </c>
      <c r="B28" s="19">
        <v>114387</v>
      </c>
      <c r="C28" s="19">
        <v>116707</v>
      </c>
      <c r="D28" s="19">
        <f t="shared" si="0"/>
        <v>-2320</v>
      </c>
      <c r="E28" s="19"/>
      <c r="F28" s="19">
        <v>144293</v>
      </c>
      <c r="G28" s="19">
        <v>120559</v>
      </c>
      <c r="H28" s="19">
        <f t="shared" si="1"/>
        <v>23734</v>
      </c>
      <c r="I28" s="10"/>
      <c r="L28" s="10"/>
    </row>
    <row r="29" spans="1:24" ht="10.5" customHeight="1" x14ac:dyDescent="0.2">
      <c r="A29" s="21">
        <v>2012</v>
      </c>
      <c r="B29" s="19">
        <v>117940</v>
      </c>
      <c r="C29" s="19">
        <v>128375</v>
      </c>
      <c r="D29" s="19">
        <f t="shared" si="0"/>
        <v>-10435</v>
      </c>
      <c r="E29" s="19"/>
      <c r="F29" s="19">
        <v>139480</v>
      </c>
      <c r="G29" s="19">
        <v>127898</v>
      </c>
      <c r="H29" s="19">
        <f t="shared" si="1"/>
        <v>11582</v>
      </c>
      <c r="I29" s="10"/>
      <c r="L29" s="10"/>
    </row>
    <row r="30" spans="1:24" ht="10.5" customHeight="1" x14ac:dyDescent="0.2">
      <c r="A30" s="21">
        <v>2013</v>
      </c>
      <c r="B30" s="19">
        <v>117274</v>
      </c>
      <c r="C30" s="19">
        <v>132055</v>
      </c>
      <c r="D30" s="19">
        <f t="shared" si="0"/>
        <v>-14781</v>
      </c>
      <c r="E30" s="19"/>
      <c r="F30" s="19">
        <v>134847</v>
      </c>
      <c r="G30" s="19">
        <v>135774</v>
      </c>
      <c r="H30" s="19">
        <f t="shared" si="1"/>
        <v>-927</v>
      </c>
      <c r="I30" s="10"/>
      <c r="L30" s="10"/>
    </row>
    <row r="31" spans="1:24" ht="10.5" customHeight="1" x14ac:dyDescent="0.2">
      <c r="A31" s="21">
        <v>2014</v>
      </c>
      <c r="B31" s="19">
        <v>112814</v>
      </c>
      <c r="C31" s="19">
        <v>130747</v>
      </c>
      <c r="D31" s="19">
        <f t="shared" si="0"/>
        <v>-17933</v>
      </c>
      <c r="E31" s="19"/>
      <c r="F31" s="19">
        <v>128869</v>
      </c>
      <c r="G31" s="19">
        <v>138213</v>
      </c>
      <c r="H31" s="19">
        <f t="shared" si="1"/>
        <v>-9344</v>
      </c>
      <c r="I31" s="10"/>
      <c r="L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0.5" customHeight="1" x14ac:dyDescent="0.2">
      <c r="A32" s="21">
        <v>2015</v>
      </c>
      <c r="B32" s="19">
        <v>117622</v>
      </c>
      <c r="C32" s="19">
        <v>132018</v>
      </c>
      <c r="D32" s="19">
        <f t="shared" si="0"/>
        <v>-14396</v>
      </c>
      <c r="E32" s="19"/>
      <c r="F32" s="19">
        <v>128664</v>
      </c>
      <c r="G32" s="19">
        <v>144307</v>
      </c>
      <c r="H32" s="19">
        <f t="shared" si="1"/>
        <v>-15643</v>
      </c>
      <c r="I32" s="10"/>
      <c r="L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0.5" customHeight="1" x14ac:dyDescent="0.2">
      <c r="A33" s="21">
        <v>2016</v>
      </c>
      <c r="B33" s="19">
        <v>131443</v>
      </c>
      <c r="C33" s="19">
        <v>134089</v>
      </c>
      <c r="D33" s="19">
        <f t="shared" si="0"/>
        <v>-2646</v>
      </c>
      <c r="E33" s="19"/>
      <c r="F33" s="19">
        <v>146375</v>
      </c>
      <c r="G33" s="19">
        <v>147594</v>
      </c>
      <c r="H33" s="19">
        <f t="shared" si="1"/>
        <v>-1219</v>
      </c>
      <c r="I33" s="10"/>
      <c r="L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0.5" customHeight="1" x14ac:dyDescent="0.2">
      <c r="A34" s="21">
        <v>2017</v>
      </c>
      <c r="B34" s="19">
        <v>143019</v>
      </c>
      <c r="C34" s="19">
        <v>143608</v>
      </c>
      <c r="D34" s="19">
        <f t="shared" si="0"/>
        <v>-589</v>
      </c>
      <c r="E34" s="19"/>
      <c r="F34" s="19">
        <v>170070</v>
      </c>
      <c r="G34" s="19">
        <v>156818</v>
      </c>
      <c r="H34" s="19">
        <f t="shared" si="1"/>
        <v>13252</v>
      </c>
      <c r="I34" s="10"/>
      <c r="L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0.5" customHeight="1" x14ac:dyDescent="0.2">
      <c r="A35" s="21">
        <v>2018</v>
      </c>
      <c r="B35" s="19">
        <v>147829</v>
      </c>
      <c r="C35" s="19">
        <v>148652</v>
      </c>
      <c r="D35" s="19">
        <f t="shared" si="0"/>
        <v>-823</v>
      </c>
      <c r="E35" s="19"/>
      <c r="F35" s="19">
        <v>184303</v>
      </c>
      <c r="G35" s="19">
        <v>171479</v>
      </c>
      <c r="H35" s="19">
        <f t="shared" si="1"/>
        <v>12824</v>
      </c>
      <c r="I35" s="10"/>
      <c r="L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0.5" customHeight="1" x14ac:dyDescent="0.2">
      <c r="A36" s="21" t="s">
        <v>12</v>
      </c>
      <c r="B36" s="19">
        <v>148314</v>
      </c>
      <c r="C36" s="19">
        <v>151116</v>
      </c>
      <c r="D36" s="19">
        <f t="shared" si="0"/>
        <v>-2802</v>
      </c>
      <c r="E36" s="19"/>
      <c r="F36" s="19">
        <v>183174</v>
      </c>
      <c r="G36" s="19">
        <v>174528</v>
      </c>
      <c r="H36" s="19">
        <f t="shared" si="1"/>
        <v>8646</v>
      </c>
      <c r="I36" s="10"/>
      <c r="L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0.5" customHeight="1" x14ac:dyDescent="0.2">
      <c r="A37" s="21" t="s">
        <v>14</v>
      </c>
      <c r="B37" s="19">
        <v>123941</v>
      </c>
      <c r="C37" s="19">
        <v>127771</v>
      </c>
      <c r="D37" s="19">
        <f t="shared" si="0"/>
        <v>-3830</v>
      </c>
      <c r="E37" s="19"/>
      <c r="F37" s="19">
        <v>160294</v>
      </c>
      <c r="G37" s="19">
        <v>149089</v>
      </c>
      <c r="H37" s="19">
        <f t="shared" si="1"/>
        <v>11205</v>
      </c>
      <c r="I37" s="10"/>
      <c r="L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0.5" customHeight="1" x14ac:dyDescent="0.2">
      <c r="A38" s="21" t="s">
        <v>13</v>
      </c>
      <c r="B38" s="19">
        <v>147785</v>
      </c>
      <c r="C38" s="19">
        <v>161436</v>
      </c>
      <c r="D38" s="19">
        <f t="shared" si="0"/>
        <v>-13651</v>
      </c>
      <c r="E38" s="19"/>
      <c r="F38" s="19">
        <v>256045</v>
      </c>
      <c r="G38" s="19">
        <v>229854</v>
      </c>
      <c r="H38" s="19">
        <f t="shared" si="1"/>
        <v>26191</v>
      </c>
      <c r="I38" s="10"/>
      <c r="L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0.5" customHeight="1" x14ac:dyDescent="0.2">
      <c r="A39" s="21" t="s">
        <v>15</v>
      </c>
      <c r="B39" s="19">
        <v>156554</v>
      </c>
      <c r="C39" s="19">
        <v>168279</v>
      </c>
      <c r="D39" s="19">
        <f t="shared" ref="D39" si="3">+B39-C39</f>
        <v>-11725</v>
      </c>
      <c r="E39" s="19"/>
      <c r="F39" s="19">
        <v>272812</v>
      </c>
      <c r="G39" s="19">
        <v>270738</v>
      </c>
      <c r="H39" s="19">
        <f t="shared" ref="H39" si="4">+F39-G39</f>
        <v>2074</v>
      </c>
      <c r="I39" s="10"/>
      <c r="L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2.1" customHeight="1" x14ac:dyDescent="0.2">
      <c r="A40" s="12"/>
      <c r="B40" s="13"/>
      <c r="C40" s="14"/>
      <c r="D40" s="15"/>
      <c r="E40" s="15"/>
      <c r="F40" s="14"/>
      <c r="G40" s="16"/>
      <c r="H40" s="16"/>
    </row>
    <row r="41" spans="1:24" ht="10.9" customHeight="1" x14ac:dyDescent="0.2">
      <c r="A41" s="6" t="s">
        <v>8</v>
      </c>
      <c r="B41" s="4"/>
    </row>
    <row r="42" spans="1:24" ht="12.2" customHeight="1" x14ac:dyDescent="0.2">
      <c r="A42" s="5"/>
      <c r="B42" s="4"/>
      <c r="C42" s="3"/>
      <c r="D42" s="3"/>
      <c r="E42" s="3"/>
      <c r="F42" s="3"/>
      <c r="G42" s="3"/>
      <c r="H42" s="3"/>
    </row>
  </sheetData>
  <mergeCells count="2">
    <mergeCell ref="B6:D6"/>
    <mergeCell ref="F6:H6"/>
  </mergeCells>
  <pageMargins left="1.9685039370078741" right="1.9685039370078741" top="0.98425196850393704" bottom="1.1811023622047245" header="0" footer="0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2319</vt:lpstr>
      <vt:lpstr>'2319'!Área_de_impresión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Augusta Jauregui Taipe</cp:lastModifiedBy>
  <cp:lastPrinted>2023-06-27T16:23:04Z</cp:lastPrinted>
  <dcterms:created xsi:type="dcterms:W3CDTF">2012-06-22T22:31:47Z</dcterms:created>
  <dcterms:modified xsi:type="dcterms:W3CDTF">2023-06-27T16:24:04Z</dcterms:modified>
</cp:coreProperties>
</file>