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33737F59-6225-41B6-855B-F9E2E0BA2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02" sheetId="1" r:id="rId1"/>
  </sheets>
  <definedNames>
    <definedName name="_xlnm.Print_Area" localSheetId="0">'2302'!$A$1:$K$40</definedName>
  </definedNames>
  <calcPr calcId="191029"/>
</workbook>
</file>

<file path=xl/calcChain.xml><?xml version="1.0" encoding="utf-8"?>
<calcChain xmlns="http://schemas.openxmlformats.org/spreadsheetml/2006/main">
  <c r="H38" i="1" l="1"/>
  <c r="F38" i="1"/>
  <c r="E38" i="1"/>
  <c r="H37" i="1"/>
  <c r="F37" i="1"/>
  <c r="E37" i="1"/>
  <c r="I38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F36" i="1" l="1"/>
  <c r="E36" i="1"/>
  <c r="I37" i="1" l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I21" i="1" l="1"/>
  <c r="I13" i="1"/>
  <c r="I29" i="1"/>
  <c r="I30" i="1"/>
  <c r="I32" i="1"/>
  <c r="I31" i="1"/>
  <c r="I33" i="1"/>
  <c r="I22" i="1"/>
  <c r="I24" i="1"/>
  <c r="I16" i="1"/>
  <c r="I25" i="1"/>
  <c r="I18" i="1"/>
  <c r="I26" i="1"/>
  <c r="I23" i="1"/>
  <c r="I15" i="1"/>
  <c r="I17" i="1"/>
  <c r="I11" i="1"/>
  <c r="I27" i="1"/>
  <c r="I14" i="1"/>
  <c r="I19" i="1"/>
  <c r="I12" i="1"/>
  <c r="I20" i="1"/>
  <c r="I28" i="1"/>
  <c r="I35" i="1"/>
  <c r="I34" i="1"/>
  <c r="I36" i="1"/>
</calcChain>
</file>

<file path=xl/sharedStrings.xml><?xml version="1.0" encoding="utf-8"?>
<sst xmlns="http://schemas.openxmlformats.org/spreadsheetml/2006/main" count="35" uniqueCount="23">
  <si>
    <t>Millones de soles</t>
  </si>
  <si>
    <t xml:space="preserve"> </t>
  </si>
  <si>
    <t>Soles</t>
  </si>
  <si>
    <t>Variación porcentual</t>
  </si>
  <si>
    <t>Población</t>
  </si>
  <si>
    <t>Año</t>
  </si>
  <si>
    <t>Producto</t>
  </si>
  <si>
    <t>Consumo</t>
  </si>
  <si>
    <t>(Personas)</t>
  </si>
  <si>
    <t>Bruto</t>
  </si>
  <si>
    <t>Final</t>
  </si>
  <si>
    <t>Interno</t>
  </si>
  <si>
    <t>Privado</t>
  </si>
  <si>
    <t>Per cápita</t>
  </si>
  <si>
    <t>Total</t>
  </si>
  <si>
    <t>…</t>
  </si>
  <si>
    <t>Fuente: Instituto Nacional de Estadística e Informática.</t>
  </si>
  <si>
    <t xml:space="preserve">       Valores a precios corrientes</t>
  </si>
  <si>
    <t>2019 P/</t>
  </si>
  <si>
    <t>2021 E/</t>
  </si>
  <si>
    <t>2020 P/</t>
  </si>
  <si>
    <t>2022 E/</t>
  </si>
  <si>
    <t>23.2   INDICADORES MACROECONÓMICOS, 1994-2022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</si>
</sst>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#\ ###\ ###"/>
    <numFmt numFmtId="165" formatCode="0.0_)"/>
    <numFmt numFmtId="166" formatCode="0.0"/>
    <numFmt numFmtId="167" formatCode="0.000_)"/>
  </numFmts>
  <fonts count="12" x14ac:knownFonts="1">
    <font>
      <sz val="10"/>
      <name val="Arial"/>
      <family val="2"/>
    </font>
    <font>
      <sz val="10"/>
      <name val="Arial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i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3" fontId="10" fillId="0" borderId="0" xfId="0" applyNumberFormat="1" applyFont="1"/>
    <xf numFmtId="1" fontId="10" fillId="0" borderId="0" xfId="0" applyNumberFormat="1" applyFont="1"/>
    <xf numFmtId="166" fontId="10" fillId="0" borderId="0" xfId="0" applyNumberFormat="1" applyFont="1"/>
    <xf numFmtId="166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6" fontId="9" fillId="0" borderId="5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0" fontId="1" fillId="0" borderId="0" xfId="0" applyFont="1"/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Normal" xfId="0" builtinId="0"/>
    <cellStyle name="Normal 2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showZeros="0" tabSelected="1" zoomScale="120" zoomScaleNormal="120" zoomScaleSheetLayoutView="100" workbookViewId="0">
      <selection activeCell="O28" sqref="O28"/>
    </sheetView>
  </sheetViews>
  <sheetFormatPr baseColWidth="10" defaultColWidth="11.42578125" defaultRowHeight="9" x14ac:dyDescent="0.2"/>
  <cols>
    <col min="1" max="1" width="5.42578125" style="24" customWidth="1"/>
    <col min="2" max="3" width="6.7109375" style="4" customWidth="1"/>
    <col min="4" max="4" width="1.7109375" style="4" customWidth="1"/>
    <col min="5" max="5" width="6.28515625" style="4" customWidth="1"/>
    <col min="6" max="6" width="6.7109375" style="4" customWidth="1"/>
    <col min="7" max="7" width="0.85546875" style="4" customWidth="1"/>
    <col min="8" max="8" width="5.7109375" style="4" customWidth="1"/>
    <col min="9" max="9" width="7.28515625" style="4" customWidth="1"/>
    <col min="10" max="10" width="0.85546875" style="4" customWidth="1"/>
    <col min="11" max="11" width="7.7109375" style="4" customWidth="1"/>
    <col min="12" max="12" width="8.7109375" style="4" bestFit="1" customWidth="1"/>
    <col min="13" max="13" width="7.85546875" style="4" customWidth="1"/>
    <col min="14" max="14" width="8.140625" style="4" customWidth="1"/>
    <col min="15" max="15" width="8.85546875" style="4" bestFit="1" customWidth="1"/>
    <col min="16" max="18" width="3.85546875" style="4" bestFit="1" customWidth="1"/>
    <col min="19" max="19" width="3.140625" style="4" bestFit="1" customWidth="1"/>
    <col min="20" max="16384" width="11.42578125" style="4"/>
  </cols>
  <sheetData>
    <row r="1" spans="1:19" ht="12.2" customHeight="1" x14ac:dyDescent="0.2">
      <c r="A1" s="2" t="s">
        <v>22</v>
      </c>
      <c r="B1" s="3"/>
      <c r="C1" s="1"/>
      <c r="D1" s="1"/>
      <c r="E1" s="3"/>
      <c r="F1" s="3"/>
      <c r="G1" s="3"/>
      <c r="H1" s="3"/>
      <c r="I1" s="3"/>
      <c r="J1" s="3"/>
      <c r="K1" s="1"/>
    </row>
    <row r="2" spans="1:19" ht="10.9" customHeight="1" x14ac:dyDescent="0.2">
      <c r="A2" s="25" t="s">
        <v>17</v>
      </c>
      <c r="B2" s="3"/>
      <c r="C2" s="1"/>
      <c r="D2" s="1"/>
      <c r="E2" s="3"/>
      <c r="F2" s="3"/>
      <c r="G2" s="3"/>
      <c r="H2" s="3"/>
      <c r="I2" s="3"/>
      <c r="J2" s="3"/>
      <c r="K2" s="1"/>
    </row>
    <row r="3" spans="1:19" ht="3.2" customHeight="1" x14ac:dyDescent="0.2">
      <c r="A3" s="5"/>
      <c r="B3" s="3"/>
      <c r="C3" s="1"/>
      <c r="D3" s="1"/>
      <c r="E3" s="3"/>
      <c r="F3" s="3"/>
      <c r="G3" s="3"/>
      <c r="H3" s="3"/>
      <c r="I3" s="3"/>
      <c r="J3" s="3"/>
      <c r="K3" s="1"/>
    </row>
    <row r="4" spans="1:19" ht="13.15" customHeight="1" x14ac:dyDescent="0.2">
      <c r="A4" s="30"/>
      <c r="B4" s="31" t="s">
        <v>0</v>
      </c>
      <c r="C4" s="32"/>
      <c r="D4" s="33" t="s">
        <v>1</v>
      </c>
      <c r="E4" s="42" t="s">
        <v>2</v>
      </c>
      <c r="F4" s="42"/>
      <c r="G4" s="34"/>
      <c r="H4" s="42" t="s">
        <v>3</v>
      </c>
      <c r="I4" s="42"/>
      <c r="J4" s="35"/>
      <c r="K4" s="34"/>
    </row>
    <row r="5" spans="1:19" ht="10.15" customHeight="1" x14ac:dyDescent="0.2">
      <c r="A5" s="36" t="s">
        <v>5</v>
      </c>
      <c r="B5" s="37" t="s">
        <v>6</v>
      </c>
      <c r="C5" s="38" t="s">
        <v>7</v>
      </c>
      <c r="D5" s="38"/>
      <c r="E5" s="38" t="s">
        <v>6</v>
      </c>
      <c r="F5" s="38" t="s">
        <v>7</v>
      </c>
      <c r="G5" s="38"/>
      <c r="H5" s="43" t="s">
        <v>6</v>
      </c>
      <c r="I5" s="43"/>
      <c r="J5" s="39"/>
      <c r="K5" s="38" t="s">
        <v>4</v>
      </c>
    </row>
    <row r="6" spans="1:19" ht="10.15" customHeight="1" x14ac:dyDescent="0.2">
      <c r="A6" s="8"/>
      <c r="B6" s="37" t="s">
        <v>9</v>
      </c>
      <c r="C6" s="38" t="s">
        <v>10</v>
      </c>
      <c r="D6" s="38"/>
      <c r="E6" s="38" t="s">
        <v>9</v>
      </c>
      <c r="F6" s="38" t="s">
        <v>10</v>
      </c>
      <c r="G6" s="38"/>
      <c r="H6" s="43" t="s">
        <v>9</v>
      </c>
      <c r="I6" s="43"/>
      <c r="J6" s="39"/>
      <c r="K6" s="38" t="s">
        <v>8</v>
      </c>
    </row>
    <row r="7" spans="1:19" ht="10.15" customHeight="1" x14ac:dyDescent="0.2">
      <c r="A7" s="8"/>
      <c r="B7" s="37" t="s">
        <v>11</v>
      </c>
      <c r="C7" s="38" t="s">
        <v>12</v>
      </c>
      <c r="D7" s="38"/>
      <c r="E7" s="38" t="s">
        <v>11</v>
      </c>
      <c r="F7" s="38" t="s">
        <v>12</v>
      </c>
      <c r="G7" s="38"/>
      <c r="H7" s="44" t="s">
        <v>11</v>
      </c>
      <c r="I7" s="44"/>
      <c r="J7" s="39"/>
      <c r="K7" s="38"/>
    </row>
    <row r="8" spans="1:19" ht="10.9" customHeight="1" x14ac:dyDescent="0.2">
      <c r="A8" s="8"/>
      <c r="B8" s="40"/>
      <c r="C8" s="41"/>
      <c r="D8" s="41"/>
      <c r="E8" s="41" t="s">
        <v>13</v>
      </c>
      <c r="F8" s="41" t="s">
        <v>13</v>
      </c>
      <c r="G8" s="41"/>
      <c r="H8" s="41" t="s">
        <v>14</v>
      </c>
      <c r="I8" s="41" t="s">
        <v>13</v>
      </c>
      <c r="J8" s="41"/>
      <c r="K8" s="41"/>
    </row>
    <row r="9" spans="1:19" ht="1.9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14.25" customHeight="1" x14ac:dyDescent="0.2">
      <c r="A10" s="8">
        <v>1994</v>
      </c>
      <c r="B10" s="9">
        <v>98579</v>
      </c>
      <c r="C10" s="9">
        <v>71308</v>
      </c>
      <c r="D10" s="9"/>
      <c r="E10" s="9">
        <f>+B10/K10*1000000</f>
        <v>4194.4987259368081</v>
      </c>
      <c r="F10" s="9">
        <f>+C10/K10*1000000</f>
        <v>3034.1281119619998</v>
      </c>
      <c r="G10" s="10"/>
      <c r="H10" s="11" t="s">
        <v>15</v>
      </c>
      <c r="I10" s="11" t="s">
        <v>15</v>
      </c>
      <c r="J10" s="11"/>
      <c r="K10" s="9">
        <v>23501974</v>
      </c>
      <c r="L10" s="12"/>
      <c r="M10" s="13"/>
      <c r="N10" s="14"/>
      <c r="P10" s="15"/>
      <c r="Q10" s="16"/>
      <c r="R10" s="16"/>
      <c r="S10" s="16"/>
    </row>
    <row r="11" spans="1:19" ht="15" customHeight="1" x14ac:dyDescent="0.2">
      <c r="A11" s="8">
        <v>1995</v>
      </c>
      <c r="B11" s="9">
        <v>120263</v>
      </c>
      <c r="C11" s="9">
        <v>85519</v>
      </c>
      <c r="D11" s="9"/>
      <c r="E11" s="9">
        <f>+B11/K11*1000000</f>
        <v>4960.8127841073147</v>
      </c>
      <c r="F11" s="9">
        <f>+C11/K11*1000000</f>
        <v>3527.6331746594838</v>
      </c>
      <c r="G11" s="10"/>
      <c r="H11" s="11">
        <f>+B11/B10*100-100</f>
        <v>21.996571277858365</v>
      </c>
      <c r="I11" s="11">
        <f>+E11/E10*100-100</f>
        <v>18.269502704387079</v>
      </c>
      <c r="J11" s="11"/>
      <c r="K11" s="9">
        <v>24242600</v>
      </c>
      <c r="L11" s="12"/>
      <c r="M11" s="13"/>
      <c r="N11" s="14"/>
      <c r="P11" s="15"/>
      <c r="Q11" s="16"/>
      <c r="R11" s="16"/>
      <c r="S11" s="16"/>
    </row>
    <row r="12" spans="1:19" ht="15" customHeight="1" x14ac:dyDescent="0.2">
      <c r="A12" s="8">
        <v>1996</v>
      </c>
      <c r="B12" s="9">
        <v>135606</v>
      </c>
      <c r="C12" s="9">
        <v>97738</v>
      </c>
      <c r="D12" s="9"/>
      <c r="E12" s="9">
        <f t="shared" ref="E12:E35" si="0">+B12/K12*1000000</f>
        <v>5492.5201544496376</v>
      </c>
      <c r="F12" s="9">
        <f t="shared" ref="F12:F35" si="1">+C12/K12*1000000</f>
        <v>3958.7329089833684</v>
      </c>
      <c r="G12" s="10"/>
      <c r="H12" s="11">
        <f t="shared" ref="H12:H36" si="2">+B12/B11*100-100</f>
        <v>12.757872329810496</v>
      </c>
      <c r="I12" s="11">
        <f t="shared" ref="I12:I36" si="3">+E12/E11*100-100</f>
        <v>10.718150300808077</v>
      </c>
      <c r="J12" s="11"/>
      <c r="K12" s="9">
        <v>24689213</v>
      </c>
      <c r="L12" s="12"/>
      <c r="M12" s="13"/>
      <c r="N12" s="14"/>
      <c r="P12" s="15"/>
      <c r="Q12" s="16"/>
      <c r="R12" s="16"/>
      <c r="S12" s="16"/>
    </row>
    <row r="13" spans="1:19" ht="15" customHeight="1" x14ac:dyDescent="0.2">
      <c r="A13" s="8">
        <v>1997</v>
      </c>
      <c r="B13" s="9">
        <v>154905</v>
      </c>
      <c r="C13" s="9">
        <v>109188</v>
      </c>
      <c r="D13" s="9"/>
      <c r="E13" s="9">
        <f t="shared" si="0"/>
        <v>6160.3916148680883</v>
      </c>
      <c r="F13" s="9">
        <f t="shared" si="1"/>
        <v>4342.279717531499</v>
      </c>
      <c r="G13" s="10"/>
      <c r="H13" s="11">
        <f t="shared" si="2"/>
        <v>14.231671164992704</v>
      </c>
      <c r="I13" s="11">
        <f t="shared" si="3"/>
        <v>12.159654250469899</v>
      </c>
      <c r="J13" s="11"/>
      <c r="K13" s="9">
        <v>25145317</v>
      </c>
      <c r="L13" s="12"/>
      <c r="M13" s="13"/>
      <c r="N13" s="14"/>
      <c r="P13" s="15"/>
      <c r="Q13" s="16"/>
      <c r="R13" s="16"/>
      <c r="S13" s="16"/>
    </row>
    <row r="14" spans="1:19" ht="15" customHeight="1" x14ac:dyDescent="0.2">
      <c r="A14" s="8">
        <v>1998</v>
      </c>
      <c r="B14" s="9">
        <v>162586</v>
      </c>
      <c r="C14" s="9">
        <v>116023</v>
      </c>
      <c r="D14" s="9"/>
      <c r="E14" s="9">
        <f t="shared" si="0"/>
        <v>6352.7834855293331</v>
      </c>
      <c r="F14" s="9">
        <f t="shared" si="1"/>
        <v>4533.4100005017017</v>
      </c>
      <c r="G14" s="10"/>
      <c r="H14" s="11">
        <f t="shared" si="2"/>
        <v>4.958522965688644</v>
      </c>
      <c r="I14" s="11">
        <f t="shared" si="3"/>
        <v>3.1230461095510123</v>
      </c>
      <c r="J14" s="11"/>
      <c r="K14" s="9">
        <v>25592876</v>
      </c>
      <c r="L14" s="12"/>
      <c r="M14" s="13"/>
      <c r="N14" s="14"/>
      <c r="P14" s="15"/>
      <c r="Q14" s="16"/>
      <c r="R14" s="16"/>
      <c r="S14" s="16"/>
    </row>
    <row r="15" spans="1:19" ht="15" customHeight="1" x14ac:dyDescent="0.2">
      <c r="A15" s="8">
        <v>1999</v>
      </c>
      <c r="B15" s="9">
        <v>169859</v>
      </c>
      <c r="C15" s="9">
        <v>119244</v>
      </c>
      <c r="D15" s="9"/>
      <c r="E15" s="9">
        <f t="shared" si="0"/>
        <v>6529.5654861112534</v>
      </c>
      <c r="F15" s="9">
        <f t="shared" si="1"/>
        <v>4583.8696025871468</v>
      </c>
      <c r="G15" s="10"/>
      <c r="H15" s="11">
        <f t="shared" si="2"/>
        <v>4.4733248865215955</v>
      </c>
      <c r="I15" s="11">
        <f t="shared" si="3"/>
        <v>2.7827487114050484</v>
      </c>
      <c r="J15" s="11"/>
      <c r="K15" s="9">
        <v>26013829</v>
      </c>
      <c r="L15" s="12"/>
      <c r="M15" s="13"/>
      <c r="N15" s="14"/>
      <c r="P15" s="15"/>
      <c r="Q15" s="16"/>
      <c r="R15" s="16"/>
      <c r="S15" s="16"/>
    </row>
    <row r="16" spans="1:19" ht="15" customHeight="1" x14ac:dyDescent="0.2">
      <c r="A16" s="8">
        <v>2000</v>
      </c>
      <c r="B16" s="9">
        <v>180584</v>
      </c>
      <c r="C16" s="9">
        <v>128075</v>
      </c>
      <c r="D16" s="9"/>
      <c r="E16" s="9">
        <f t="shared" si="0"/>
        <v>6842.8582157686005</v>
      </c>
      <c r="F16" s="9">
        <f t="shared" si="1"/>
        <v>4853.1379634107307</v>
      </c>
      <c r="G16" s="10"/>
      <c r="H16" s="11">
        <f t="shared" si="2"/>
        <v>6.3140604854614821</v>
      </c>
      <c r="I16" s="11">
        <f t="shared" si="3"/>
        <v>4.7980639802715643</v>
      </c>
      <c r="J16" s="11"/>
      <c r="K16" s="9">
        <v>26390142</v>
      </c>
      <c r="L16" s="12"/>
      <c r="M16" s="13"/>
      <c r="N16" s="14"/>
      <c r="P16" s="15"/>
      <c r="Q16" s="16"/>
      <c r="R16" s="16"/>
      <c r="S16" s="16"/>
    </row>
    <row r="17" spans="1:19" ht="15" customHeight="1" x14ac:dyDescent="0.2">
      <c r="A17" s="8">
        <v>2001</v>
      </c>
      <c r="B17" s="9">
        <v>182527</v>
      </c>
      <c r="C17" s="9">
        <v>131392</v>
      </c>
      <c r="D17" s="9"/>
      <c r="E17" s="9">
        <f t="shared" si="0"/>
        <v>6832.4946704130898</v>
      </c>
      <c r="F17" s="9">
        <f t="shared" si="1"/>
        <v>4918.3690069683762</v>
      </c>
      <c r="G17" s="10"/>
      <c r="H17" s="11">
        <f t="shared" si="2"/>
        <v>1.0759535728525265</v>
      </c>
      <c r="I17" s="11">
        <f t="shared" si="3"/>
        <v>-0.15145053468489778</v>
      </c>
      <c r="J17" s="11"/>
      <c r="K17" s="9">
        <v>26714547</v>
      </c>
      <c r="L17" s="12"/>
      <c r="M17" s="13"/>
      <c r="N17" s="14"/>
      <c r="P17" s="15"/>
      <c r="Q17" s="16"/>
      <c r="R17" s="16"/>
      <c r="S17" s="16"/>
    </row>
    <row r="18" spans="1:19" ht="15" customHeight="1" x14ac:dyDescent="0.2">
      <c r="A18" s="8">
        <v>2002</v>
      </c>
      <c r="B18" s="9">
        <v>192691</v>
      </c>
      <c r="C18" s="9">
        <v>137902</v>
      </c>
      <c r="D18" s="9"/>
      <c r="E18" s="9">
        <f t="shared" si="0"/>
        <v>7136.9455668590253</v>
      </c>
      <c r="F18" s="9">
        <f t="shared" si="1"/>
        <v>5107.6545742198305</v>
      </c>
      <c r="G18" s="10"/>
      <c r="H18" s="11">
        <f t="shared" si="2"/>
        <v>5.5684912369129052</v>
      </c>
      <c r="I18" s="11">
        <f t="shared" si="3"/>
        <v>4.4559258533242172</v>
      </c>
      <c r="J18" s="11"/>
      <c r="K18" s="9">
        <v>26999085</v>
      </c>
      <c r="L18" s="12"/>
      <c r="M18" s="13"/>
      <c r="N18" s="14"/>
      <c r="P18" s="15"/>
      <c r="Q18" s="16"/>
      <c r="R18" s="16"/>
      <c r="S18" s="16"/>
    </row>
    <row r="19" spans="1:19" ht="15" customHeight="1" x14ac:dyDescent="0.2">
      <c r="A19" s="8">
        <v>2003</v>
      </c>
      <c r="B19" s="9">
        <v>204337</v>
      </c>
      <c r="C19" s="9">
        <v>144193</v>
      </c>
      <c r="D19" s="9"/>
      <c r="E19" s="9">
        <f t="shared" si="0"/>
        <v>7497.331095866567</v>
      </c>
      <c r="F19" s="9">
        <f t="shared" si="1"/>
        <v>5290.5869358280088</v>
      </c>
      <c r="G19" s="10"/>
      <c r="H19" s="11">
        <f t="shared" si="2"/>
        <v>6.0438733516355256</v>
      </c>
      <c r="I19" s="11">
        <f t="shared" si="3"/>
        <v>5.0495765398719072</v>
      </c>
      <c r="J19" s="11"/>
      <c r="K19" s="9">
        <v>27254632</v>
      </c>
      <c r="L19" s="12"/>
      <c r="M19" s="13"/>
      <c r="N19" s="14"/>
      <c r="P19" s="15"/>
      <c r="Q19" s="16"/>
      <c r="R19" s="16"/>
      <c r="S19" s="16"/>
    </row>
    <row r="20" spans="1:19" ht="15" customHeight="1" x14ac:dyDescent="0.2">
      <c r="A20" s="8">
        <v>2004</v>
      </c>
      <c r="B20" s="9">
        <v>227935</v>
      </c>
      <c r="C20" s="9">
        <v>154995</v>
      </c>
      <c r="D20" s="9"/>
      <c r="E20" s="9">
        <f t="shared" si="0"/>
        <v>8290.92992599217</v>
      </c>
      <c r="F20" s="9">
        <f t="shared" si="1"/>
        <v>5637.8032503966324</v>
      </c>
      <c r="G20" s="10"/>
      <c r="H20" s="11">
        <f t="shared" si="2"/>
        <v>11.548569275265862</v>
      </c>
      <c r="I20" s="11">
        <f t="shared" si="3"/>
        <v>10.585084478436997</v>
      </c>
      <c r="J20" s="11"/>
      <c r="K20" s="9">
        <v>27492091</v>
      </c>
      <c r="L20" s="12"/>
      <c r="M20" s="13"/>
      <c r="N20" s="14"/>
      <c r="P20" s="15"/>
      <c r="Q20" s="16"/>
      <c r="R20" s="16"/>
      <c r="S20" s="16"/>
    </row>
    <row r="21" spans="1:19" ht="15" customHeight="1" x14ac:dyDescent="0.2">
      <c r="A21" s="8">
        <v>2005</v>
      </c>
      <c r="B21" s="9">
        <v>250749</v>
      </c>
      <c r="C21" s="9">
        <v>162815</v>
      </c>
      <c r="D21" s="9"/>
      <c r="E21" s="9">
        <f t="shared" si="0"/>
        <v>9045.0150279511017</v>
      </c>
      <c r="F21" s="9">
        <f t="shared" si="1"/>
        <v>5873.060796955755</v>
      </c>
      <c r="G21" s="10"/>
      <c r="H21" s="11">
        <f t="shared" si="2"/>
        <v>10.008993792089854</v>
      </c>
      <c r="I21" s="11">
        <f t="shared" si="3"/>
        <v>9.0953018381552795</v>
      </c>
      <c r="J21" s="11"/>
      <c r="K21" s="9">
        <v>27722342</v>
      </c>
      <c r="L21" s="12"/>
      <c r="M21" s="13"/>
      <c r="N21" s="14"/>
      <c r="P21" s="15"/>
      <c r="Q21" s="16"/>
      <c r="R21" s="16"/>
      <c r="S21" s="16"/>
    </row>
    <row r="22" spans="1:19" ht="15" customHeight="1" x14ac:dyDescent="0.2">
      <c r="A22" s="8">
        <v>2006</v>
      </c>
      <c r="B22" s="9">
        <v>290271</v>
      </c>
      <c r="C22" s="9">
        <v>174582</v>
      </c>
      <c r="D22" s="9"/>
      <c r="E22" s="9">
        <f t="shared" si="0"/>
        <v>10391.023606984039</v>
      </c>
      <c r="F22" s="9">
        <f t="shared" si="1"/>
        <v>6249.6277042986985</v>
      </c>
      <c r="G22" s="10"/>
      <c r="H22" s="11">
        <f t="shared" si="2"/>
        <v>15.761578311379097</v>
      </c>
      <c r="I22" s="11">
        <f t="shared" si="3"/>
        <v>14.881219930243049</v>
      </c>
      <c r="J22" s="11"/>
      <c r="K22" s="9">
        <v>27934784</v>
      </c>
      <c r="L22" s="12"/>
      <c r="M22" s="13"/>
      <c r="N22" s="14"/>
      <c r="P22" s="15"/>
      <c r="Q22" s="16"/>
      <c r="R22" s="16"/>
      <c r="S22" s="16"/>
    </row>
    <row r="23" spans="1:19" ht="15" customHeight="1" x14ac:dyDescent="0.2">
      <c r="A23" s="8">
        <v>2007</v>
      </c>
      <c r="B23" s="9">
        <v>319693</v>
      </c>
      <c r="C23" s="9">
        <v>192316</v>
      </c>
      <c r="D23" s="9"/>
      <c r="E23" s="9">
        <f t="shared" si="0"/>
        <v>11368.010947097302</v>
      </c>
      <c r="F23" s="9">
        <f t="shared" si="1"/>
        <v>6838.59325447215</v>
      </c>
      <c r="G23" s="10"/>
      <c r="H23" s="11">
        <f t="shared" si="2"/>
        <v>10.136045281822859</v>
      </c>
      <c r="I23" s="11">
        <f t="shared" si="3"/>
        <v>9.4022242376257168</v>
      </c>
      <c r="J23" s="11"/>
      <c r="K23" s="9">
        <v>28122158</v>
      </c>
      <c r="L23" s="12"/>
      <c r="M23" s="13"/>
      <c r="N23" s="14"/>
      <c r="P23" s="15"/>
      <c r="Q23" s="16"/>
      <c r="R23" s="16"/>
      <c r="S23" s="16"/>
    </row>
    <row r="24" spans="1:19" ht="15" customHeight="1" x14ac:dyDescent="0.2">
      <c r="A24" s="8">
        <v>2008</v>
      </c>
      <c r="B24" s="9">
        <v>352719</v>
      </c>
      <c r="C24" s="9">
        <v>220200</v>
      </c>
      <c r="D24" s="9"/>
      <c r="E24" s="9">
        <f t="shared" si="0"/>
        <v>12463.405074675344</v>
      </c>
      <c r="F24" s="9">
        <f t="shared" si="1"/>
        <v>7780.8164500452503</v>
      </c>
      <c r="G24" s="10"/>
      <c r="H24" s="11">
        <f t="shared" si="2"/>
        <v>10.330535857838612</v>
      </c>
      <c r="I24" s="11">
        <f t="shared" si="3"/>
        <v>9.6357589087098745</v>
      </c>
      <c r="J24" s="11"/>
      <c r="K24" s="9">
        <v>28300372</v>
      </c>
      <c r="L24" s="12"/>
      <c r="M24" s="13"/>
      <c r="N24" s="14"/>
      <c r="P24" s="15"/>
      <c r="Q24" s="16"/>
      <c r="R24" s="16"/>
      <c r="S24" s="16"/>
    </row>
    <row r="25" spans="1:19" ht="15" customHeight="1" x14ac:dyDescent="0.2">
      <c r="A25" s="8">
        <v>2009</v>
      </c>
      <c r="B25" s="9">
        <v>363943</v>
      </c>
      <c r="C25" s="9">
        <v>232133</v>
      </c>
      <c r="D25" s="9"/>
      <c r="E25" s="9">
        <f t="shared" si="0"/>
        <v>12776.511296924567</v>
      </c>
      <c r="F25" s="9">
        <f t="shared" si="1"/>
        <v>8149.2153905666291</v>
      </c>
      <c r="G25" s="10"/>
      <c r="H25" s="11">
        <f t="shared" si="2"/>
        <v>3.182136488252695</v>
      </c>
      <c r="I25" s="11">
        <f t="shared" si="3"/>
        <v>2.5122044928591123</v>
      </c>
      <c r="J25" s="11"/>
      <c r="K25" s="9">
        <v>28485319</v>
      </c>
      <c r="L25" s="12"/>
      <c r="M25" s="13"/>
      <c r="N25" s="14"/>
      <c r="P25" s="15"/>
      <c r="Q25" s="16"/>
      <c r="R25" s="16"/>
      <c r="S25" s="16"/>
    </row>
    <row r="26" spans="1:19" ht="15" customHeight="1" x14ac:dyDescent="0.2">
      <c r="A26" s="8">
        <v>2010</v>
      </c>
      <c r="B26" s="9">
        <v>416784</v>
      </c>
      <c r="C26" s="9">
        <v>257298</v>
      </c>
      <c r="D26" s="9"/>
      <c r="E26" s="9">
        <f t="shared" si="0"/>
        <v>14525.676460547838</v>
      </c>
      <c r="F26" s="9">
        <f t="shared" si="1"/>
        <v>8967.3008127616176</v>
      </c>
      <c r="G26" s="10"/>
      <c r="H26" s="11">
        <f t="shared" si="2"/>
        <v>14.519031826412387</v>
      </c>
      <c r="I26" s="11">
        <f t="shared" si="3"/>
        <v>13.690475615548621</v>
      </c>
      <c r="J26" s="11"/>
      <c r="K26" s="9">
        <v>28692915</v>
      </c>
      <c r="L26" s="12"/>
      <c r="M26" s="13"/>
      <c r="N26" s="14"/>
      <c r="P26" s="15"/>
      <c r="Q26" s="16"/>
      <c r="R26" s="16"/>
      <c r="S26" s="16"/>
    </row>
    <row r="27" spans="1:19" ht="15" customHeight="1" x14ac:dyDescent="0.2">
      <c r="A27" s="8">
        <v>2011</v>
      </c>
      <c r="B27" s="9">
        <v>473049</v>
      </c>
      <c r="C27" s="9">
        <v>285814</v>
      </c>
      <c r="D27" s="9"/>
      <c r="E27" s="9">
        <f t="shared" si="0"/>
        <v>16365.235606441285</v>
      </c>
      <c r="F27" s="9">
        <f t="shared" si="1"/>
        <v>9887.7990432691095</v>
      </c>
      <c r="G27" s="10"/>
      <c r="H27" s="11">
        <f t="shared" si="2"/>
        <v>13.499798456754576</v>
      </c>
      <c r="I27" s="11">
        <f t="shared" si="3"/>
        <v>12.664189174870728</v>
      </c>
      <c r="J27" s="11"/>
      <c r="K27" s="9">
        <v>28905725</v>
      </c>
      <c r="L27" s="12"/>
      <c r="M27" s="13"/>
      <c r="N27" s="14"/>
      <c r="P27" s="15"/>
      <c r="Q27" s="16"/>
      <c r="R27" s="16"/>
      <c r="S27" s="16"/>
    </row>
    <row r="28" spans="1:19" ht="15" customHeight="1" x14ac:dyDescent="0.2">
      <c r="A28" s="8">
        <v>2012</v>
      </c>
      <c r="B28" s="9">
        <v>508131</v>
      </c>
      <c r="C28" s="9">
        <v>316278</v>
      </c>
      <c r="D28" s="9"/>
      <c r="E28" s="9">
        <f t="shared" si="0"/>
        <v>17453.652062939778</v>
      </c>
      <c r="F28" s="9">
        <f t="shared" si="1"/>
        <v>10863.746095322795</v>
      </c>
      <c r="G28" s="10"/>
      <c r="H28" s="11">
        <f t="shared" si="2"/>
        <v>7.4161450505127391</v>
      </c>
      <c r="I28" s="11">
        <f t="shared" si="3"/>
        <v>6.6507839097048844</v>
      </c>
      <c r="J28" s="11"/>
      <c r="K28" s="9">
        <v>29113162</v>
      </c>
      <c r="L28" s="12"/>
      <c r="M28" s="13"/>
      <c r="N28" s="14"/>
      <c r="P28" s="15"/>
      <c r="Q28" s="16"/>
      <c r="R28" s="16"/>
      <c r="S28" s="16"/>
    </row>
    <row r="29" spans="1:19" ht="15" customHeight="1" x14ac:dyDescent="0.2">
      <c r="A29" s="8">
        <v>2013</v>
      </c>
      <c r="B29" s="9">
        <v>543556</v>
      </c>
      <c r="C29" s="9">
        <v>342959</v>
      </c>
      <c r="D29" s="9"/>
      <c r="E29" s="9">
        <f t="shared" si="0"/>
        <v>18525.257839227961</v>
      </c>
      <c r="F29" s="9">
        <f t="shared" si="1"/>
        <v>11688.59124595034</v>
      </c>
      <c r="G29" s="10"/>
      <c r="H29" s="11">
        <f t="shared" si="2"/>
        <v>6.9716273952976593</v>
      </c>
      <c r="I29" s="11">
        <f t="shared" si="3"/>
        <v>6.1397223482160257</v>
      </c>
      <c r="J29" s="11"/>
      <c r="K29" s="9">
        <v>29341346</v>
      </c>
      <c r="L29" s="12"/>
      <c r="M29" s="13"/>
      <c r="N29" s="14"/>
      <c r="P29" s="15"/>
      <c r="Q29" s="16"/>
      <c r="R29" s="16"/>
      <c r="S29" s="16"/>
    </row>
    <row r="30" spans="1:19" ht="15" customHeight="1" x14ac:dyDescent="0.2">
      <c r="A30" s="8">
        <v>2014</v>
      </c>
      <c r="B30" s="9">
        <v>570041</v>
      </c>
      <c r="C30" s="9">
        <v>368081</v>
      </c>
      <c r="D30" s="1"/>
      <c r="E30" s="9">
        <f t="shared" si="0"/>
        <v>19247.46865032343</v>
      </c>
      <c r="F30" s="9">
        <f t="shared" si="1"/>
        <v>12428.277103365723</v>
      </c>
      <c r="G30" s="10"/>
      <c r="H30" s="11">
        <f t="shared" si="2"/>
        <v>4.8725430314447777</v>
      </c>
      <c r="I30" s="11">
        <f t="shared" si="3"/>
        <v>3.8985196177197707</v>
      </c>
      <c r="J30" s="11"/>
      <c r="K30" s="9">
        <v>29616414</v>
      </c>
      <c r="L30" s="12"/>
      <c r="M30" s="13"/>
      <c r="N30" s="14"/>
      <c r="P30" s="15"/>
      <c r="Q30" s="16"/>
      <c r="R30" s="16"/>
      <c r="S30" s="16"/>
    </row>
    <row r="31" spans="1:19" ht="15" customHeight="1" x14ac:dyDescent="0.2">
      <c r="A31" s="8">
        <v>2015</v>
      </c>
      <c r="B31" s="9">
        <v>604416</v>
      </c>
      <c r="C31" s="9">
        <v>394789</v>
      </c>
      <c r="D31" s="26"/>
      <c r="E31" s="9">
        <f t="shared" si="0"/>
        <v>20171.069771598719</v>
      </c>
      <c r="F31" s="9">
        <f t="shared" si="1"/>
        <v>13175.224454778971</v>
      </c>
      <c r="G31" s="10"/>
      <c r="H31" s="11">
        <f t="shared" si="2"/>
        <v>6.0302679982667797</v>
      </c>
      <c r="I31" s="11">
        <f t="shared" si="3"/>
        <v>4.7985589069125183</v>
      </c>
      <c r="J31" s="11"/>
      <c r="K31" s="9">
        <v>29964499</v>
      </c>
      <c r="L31" s="22"/>
      <c r="M31" s="13"/>
      <c r="N31" s="14"/>
    </row>
    <row r="32" spans="1:19" ht="15" customHeight="1" x14ac:dyDescent="0.2">
      <c r="A32" s="8">
        <v>2016</v>
      </c>
      <c r="B32" s="9">
        <v>647668</v>
      </c>
      <c r="C32" s="9">
        <v>421005</v>
      </c>
      <c r="D32" s="26"/>
      <c r="E32" s="9">
        <f t="shared" si="0"/>
        <v>21288.880051958346</v>
      </c>
      <c r="F32" s="9">
        <f t="shared" si="1"/>
        <v>13838.455730829257</v>
      </c>
      <c r="G32" s="10"/>
      <c r="H32" s="11">
        <f t="shared" si="2"/>
        <v>7.155998517577288</v>
      </c>
      <c r="I32" s="11">
        <f t="shared" si="3"/>
        <v>5.5416509536520948</v>
      </c>
      <c r="J32" s="11"/>
      <c r="K32" s="9">
        <v>30422831</v>
      </c>
      <c r="L32" s="22"/>
      <c r="M32" s="13"/>
      <c r="N32" s="14"/>
    </row>
    <row r="33" spans="1:14" ht="15" customHeight="1" x14ac:dyDescent="0.2">
      <c r="A33" s="8">
        <v>2017</v>
      </c>
      <c r="B33" s="9">
        <v>687989</v>
      </c>
      <c r="C33" s="9">
        <v>441343</v>
      </c>
      <c r="D33" s="26"/>
      <c r="E33" s="9">
        <f t="shared" si="0"/>
        <v>22211.828556035012</v>
      </c>
      <c r="F33" s="9">
        <f t="shared" si="1"/>
        <v>14248.825272506043</v>
      </c>
      <c r="G33" s="10"/>
      <c r="H33" s="11">
        <f t="shared" si="2"/>
        <v>6.2255661851442454</v>
      </c>
      <c r="I33" s="11">
        <f t="shared" si="3"/>
        <v>4.3353548980692693</v>
      </c>
      <c r="J33" s="11"/>
      <c r="K33" s="9">
        <v>30973992</v>
      </c>
      <c r="L33" s="22"/>
      <c r="M33" s="13"/>
      <c r="N33" s="14"/>
    </row>
    <row r="34" spans="1:14" ht="15" customHeight="1" x14ac:dyDescent="0.2">
      <c r="A34" s="8">
        <v>2018</v>
      </c>
      <c r="B34" s="9">
        <v>731588</v>
      </c>
      <c r="C34" s="9">
        <v>467181</v>
      </c>
      <c r="D34" s="26"/>
      <c r="E34" s="9">
        <f t="shared" si="0"/>
        <v>23179.29746820002</v>
      </c>
      <c r="F34" s="9">
        <f t="shared" si="1"/>
        <v>14801.947777288795</v>
      </c>
      <c r="G34" s="10"/>
      <c r="H34" s="11">
        <f t="shared" si="2"/>
        <v>6.3371652744447857</v>
      </c>
      <c r="I34" s="11">
        <f t="shared" si="3"/>
        <v>4.3556473062283914</v>
      </c>
      <c r="J34" s="11"/>
      <c r="K34" s="9">
        <v>31562130</v>
      </c>
      <c r="L34" s="22"/>
      <c r="M34" s="13"/>
      <c r="N34" s="14"/>
    </row>
    <row r="35" spans="1:14" ht="15" customHeight="1" x14ac:dyDescent="0.2">
      <c r="A35" s="8" t="s">
        <v>18</v>
      </c>
      <c r="B35" s="9">
        <v>761984</v>
      </c>
      <c r="C35" s="9">
        <v>493669</v>
      </c>
      <c r="D35" s="26"/>
      <c r="E35" s="9">
        <f t="shared" si="0"/>
        <v>23714.621834093756</v>
      </c>
      <c r="F35" s="9">
        <f t="shared" si="1"/>
        <v>15364.067547632534</v>
      </c>
      <c r="G35" s="10"/>
      <c r="H35" s="11">
        <f t="shared" si="2"/>
        <v>4.1547975089804652</v>
      </c>
      <c r="I35" s="11">
        <f t="shared" si="3"/>
        <v>2.3094934893007633</v>
      </c>
      <c r="J35" s="11"/>
      <c r="K35" s="9">
        <v>32131400</v>
      </c>
      <c r="L35" s="22"/>
      <c r="M35" s="13"/>
      <c r="N35" s="14"/>
    </row>
    <row r="36" spans="1:14" ht="15" customHeight="1" x14ac:dyDescent="0.2">
      <c r="A36" s="8" t="s">
        <v>20</v>
      </c>
      <c r="B36" s="9">
        <v>705795</v>
      </c>
      <c r="C36" s="9">
        <v>451583</v>
      </c>
      <c r="D36" s="26"/>
      <c r="E36" s="9">
        <f t="shared" ref="E36" si="4">+B36/K36*1000000</f>
        <v>21632.934620014719</v>
      </c>
      <c r="F36" s="9">
        <f t="shared" ref="F36" si="5">+C36/K36*1000000</f>
        <v>13841.222330152674</v>
      </c>
      <c r="G36" s="10"/>
      <c r="H36" s="11">
        <f t="shared" si="2"/>
        <v>-7.3740393499076191</v>
      </c>
      <c r="I36" s="11">
        <f t="shared" si="3"/>
        <v>-8.7780746774812997</v>
      </c>
      <c r="J36" s="11"/>
      <c r="K36" s="9">
        <v>32625948</v>
      </c>
      <c r="L36" s="22"/>
      <c r="M36" s="13"/>
      <c r="N36" s="14"/>
    </row>
    <row r="37" spans="1:14" ht="15" customHeight="1" x14ac:dyDescent="0.2">
      <c r="A37" s="8" t="s">
        <v>19</v>
      </c>
      <c r="B37" s="9">
        <v>868149</v>
      </c>
      <c r="C37" s="9">
        <v>531623</v>
      </c>
      <c r="D37" s="26"/>
      <c r="E37" s="9">
        <f t="shared" ref="E37" si="6">+B37/K37*1000000</f>
        <v>26279.43124119578</v>
      </c>
      <c r="F37" s="9">
        <f t="shared" ref="F37" si="7">+C37/K37*1000000</f>
        <v>16092.571752934375</v>
      </c>
      <c r="G37" s="10"/>
      <c r="H37" s="11">
        <f t="shared" ref="H37" si="8">+B37/B36*100-100</f>
        <v>23.002996620831823</v>
      </c>
      <c r="I37" s="11">
        <f t="shared" ref="I37" si="9">+E37/E36*100-100</f>
        <v>21.478808598081443</v>
      </c>
      <c r="J37" s="11"/>
      <c r="K37" s="9">
        <v>33035304</v>
      </c>
      <c r="L37" s="22"/>
      <c r="M37" s="13"/>
      <c r="N37" s="14"/>
    </row>
    <row r="38" spans="1:14" ht="15" customHeight="1" x14ac:dyDescent="0.2">
      <c r="A38" s="8" t="s">
        <v>21</v>
      </c>
      <c r="B38" s="9">
        <v>930536</v>
      </c>
      <c r="C38" s="9">
        <v>596809</v>
      </c>
      <c r="D38" s="26"/>
      <c r="E38" s="9">
        <f t="shared" ref="E38" si="10">+B38/K38*1000000</f>
        <v>27863.113892277615</v>
      </c>
      <c r="F38" s="9">
        <f t="shared" ref="F38" si="11">+C38/K38*1000000</f>
        <v>17870.299632616374</v>
      </c>
      <c r="G38" s="10"/>
      <c r="H38" s="11">
        <f t="shared" ref="H38" si="12">+B38/B37*100-100</f>
        <v>7.1862088189930518</v>
      </c>
      <c r="I38" s="11">
        <f t="shared" ref="I38" si="13">+E38/E37*100-100</f>
        <v>6.0263201153274935</v>
      </c>
      <c r="J38" s="11"/>
      <c r="K38" s="9">
        <v>33396698</v>
      </c>
      <c r="L38" s="22"/>
      <c r="M38" s="13"/>
      <c r="N38" s="14"/>
    </row>
    <row r="39" spans="1:14" ht="2.1" customHeight="1" x14ac:dyDescent="0.2">
      <c r="A39" s="29"/>
      <c r="B39" s="28"/>
      <c r="C39" s="17"/>
      <c r="D39" s="27"/>
      <c r="E39" s="19"/>
      <c r="F39" s="19"/>
      <c r="G39" s="20"/>
      <c r="H39" s="18"/>
      <c r="I39" s="18"/>
      <c r="J39" s="21"/>
      <c r="K39" s="17"/>
      <c r="L39" s="22"/>
      <c r="M39" s="22"/>
      <c r="N39" s="22"/>
    </row>
    <row r="40" spans="1:14" ht="10.15" customHeight="1" x14ac:dyDescent="0.2">
      <c r="A40" s="23" t="s">
        <v>16</v>
      </c>
    </row>
  </sheetData>
  <mergeCells count="5">
    <mergeCell ref="E4:F4"/>
    <mergeCell ref="H4:I4"/>
    <mergeCell ref="H5:I5"/>
    <mergeCell ref="H6:I6"/>
    <mergeCell ref="H7:I7"/>
  </mergeCells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2302</vt:lpstr>
      <vt:lpstr>'2302'!Área_de_impresión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2023-06-27T16:02:14Z</cp:lastPrinted>
  <dcterms:created xsi:type="dcterms:W3CDTF">2016-06-09T19:08:44Z</dcterms:created>
  <dcterms:modified xsi:type="dcterms:W3CDTF">2023-06-27T16:02:20Z</dcterms:modified>
</cp:coreProperties>
</file>