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UFACTURA\SANDRA\Compendio Estadistico\Compendio Estadistico - 2023\Recopilado\CAP-16_MANUFACTURA\"/>
    </mc:Choice>
  </mc:AlternateContent>
  <bookViews>
    <workbookView xWindow="0" yWindow="0" windowWidth="21600" windowHeight="7935"/>
  </bookViews>
  <sheets>
    <sheet name="C16.36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C16.36!$A$1:$L$20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8" i="1"/>
  <c r="J7" i="1"/>
  <c r="K12" i="1" s="1"/>
  <c r="K14" i="1" l="1"/>
  <c r="K7" i="1"/>
  <c r="K8" i="1"/>
  <c r="K9" i="1"/>
  <c r="K10" i="1"/>
  <c r="K13" i="1"/>
  <c r="K11" i="1"/>
  <c r="I7" i="1"/>
  <c r="L7" i="1" s="1"/>
  <c r="H7" i="1" l="1"/>
  <c r="G7" i="1" l="1"/>
  <c r="D7" i="1" l="1"/>
  <c r="E7" i="1"/>
  <c r="F7" i="1"/>
</calcChain>
</file>

<file path=xl/sharedStrings.xml><?xml version="1.0" encoding="utf-8"?>
<sst xmlns="http://schemas.openxmlformats.org/spreadsheetml/2006/main" count="28" uniqueCount="28">
  <si>
    <t>2/</t>
  </si>
  <si>
    <t>Comprende sociedad anónima y sociedad anónima cerrada.</t>
  </si>
  <si>
    <t>1/</t>
  </si>
  <si>
    <t>Total</t>
  </si>
  <si>
    <t>2017</t>
  </si>
  <si>
    <t>2016</t>
  </si>
  <si>
    <t>2015</t>
  </si>
  <si>
    <t>2012</t>
  </si>
  <si>
    <t>Organización jurídica</t>
  </si>
  <si>
    <t xml:space="preserve">             (Unidad)</t>
  </si>
  <si>
    <t>2018</t>
  </si>
  <si>
    <t>2019</t>
  </si>
  <si>
    <t>2020</t>
  </si>
  <si>
    <t>Comprende cooperativas, contratos de colaboración empresarial, comunidades y otras.</t>
  </si>
  <si>
    <t>Persona Natural</t>
  </si>
  <si>
    <t>Sociedad Anónima 1/</t>
  </si>
  <si>
    <t>Sociedad Civil</t>
  </si>
  <si>
    <t>Sociedad Comercial de Responsabilidad Limitada</t>
  </si>
  <si>
    <t>Empresa Individual de Responsabilidad Limitada</t>
  </si>
  <si>
    <t>Asociaciones</t>
  </si>
  <si>
    <t>Otras 2/</t>
  </si>
  <si>
    <t>2021</t>
  </si>
  <si>
    <t>Estructura
porcentual 2021</t>
  </si>
  <si>
    <t>Var %
2021/2020</t>
  </si>
  <si>
    <t xml:space="preserve">           2020-2021</t>
  </si>
  <si>
    <t>Fuente: Instituto Nacional de Estadística e Informática - Perú, Estructura Empresarial 2021.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</si>
  <si>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preliminar.</t>
    </r>
  </si>
  <si>
    <t xml:space="preserve">16.36  MICROEMPRESAS MANUFACTURERAS, SEGÚN ORGANIZACIÓN JURÍDICA,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</si>
</sst>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"/>
    <numFmt numFmtId="165" formatCode="\ _ * #,##0;_ * \-#,##0;_ * &quot;-&quot;_ ;_ @_ "/>
    <numFmt numFmtId="166" formatCode="\ _ * #,##0.00;_ * \-#,##0.00;_ * &quot;-&quot;_ ;_ @_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10"/>
      <color theme="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 applyProtection="1">
      <alignment horizontal="left" vertical="center"/>
    </xf>
    <xf numFmtId="0" fontId="2" fillId="0" borderId="0" xfId="2" applyFont="1" applyBorder="1" applyAlignment="1" applyProtection="1">
      <alignment horizontal="left" vertical="top"/>
    </xf>
    <xf numFmtId="164" fontId="2" fillId="0" borderId="0" xfId="2" applyNumberFormat="1" applyFont="1" applyBorder="1" applyAlignment="1" applyProtection="1">
      <alignment horizontal="right"/>
    </xf>
    <xf numFmtId="164" fontId="2" fillId="0" borderId="2" xfId="2" applyNumberFormat="1" applyFont="1" applyBorder="1" applyAlignment="1" applyProtection="1">
      <alignment horizontal="right"/>
    </xf>
    <xf numFmtId="0" fontId="2" fillId="0" borderId="3" xfId="2" applyFont="1" applyBorder="1" applyAlignment="1" applyProtection="1">
      <alignment horizontal="left"/>
    </xf>
    <xf numFmtId="0" fontId="2" fillId="0" borderId="0" xfId="1" applyFont="1" applyBorder="1" applyAlignment="1">
      <alignment horizontal="right" vertical="center"/>
    </xf>
    <xf numFmtId="0" fontId="5" fillId="0" borderId="0" xfId="1" applyFont="1" applyAlignment="1" applyProtection="1">
      <alignment vertical="center"/>
    </xf>
    <xf numFmtId="0" fontId="2" fillId="0" borderId="0" xfId="1" applyFont="1" applyAlignment="1">
      <alignment horizontal="left" vertical="top"/>
    </xf>
    <xf numFmtId="0" fontId="7" fillId="0" borderId="0" xfId="1" applyFont="1" applyAlignment="1" applyProtection="1">
      <alignment vertical="center"/>
    </xf>
    <xf numFmtId="0" fontId="6" fillId="0" borderId="4" xfId="2" applyFont="1" applyBorder="1" applyAlignment="1" applyProtection="1">
      <alignment horizontal="left" vertical="center"/>
    </xf>
    <xf numFmtId="49" fontId="8" fillId="0" borderId="5" xfId="2" applyNumberFormat="1" applyFont="1" applyBorder="1" applyAlignment="1" applyProtection="1">
      <alignment horizontal="right" vertical="center" wrapText="1"/>
    </xf>
    <xf numFmtId="164" fontId="8" fillId="0" borderId="0" xfId="1" applyNumberFormat="1" applyFont="1" applyBorder="1" applyAlignment="1">
      <alignment horizontal="right" vertical="center"/>
    </xf>
    <xf numFmtId="165" fontId="8" fillId="0" borderId="0" xfId="1" applyNumberFormat="1" applyFont="1" applyBorder="1" applyAlignment="1">
      <alignment horizontal="right" vertical="center"/>
    </xf>
    <xf numFmtId="166" fontId="8" fillId="0" borderId="0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165" fontId="6" fillId="0" borderId="0" xfId="1" applyNumberFormat="1" applyFont="1" applyBorder="1" applyAlignment="1">
      <alignment horizontal="right" vertical="center"/>
    </xf>
    <xf numFmtId="166" fontId="6" fillId="0" borderId="0" xfId="1" applyNumberFormat="1" applyFont="1" applyBorder="1" applyAlignment="1">
      <alignment horizontal="right" vertical="center"/>
    </xf>
    <xf numFmtId="0" fontId="2" fillId="0" borderId="0" xfId="2" applyFont="1" applyBorder="1" applyAlignment="1" applyProtection="1">
      <alignment horizontal="left"/>
    </xf>
    <xf numFmtId="0" fontId="2" fillId="0" borderId="2" xfId="1" applyFont="1" applyBorder="1" applyAlignment="1">
      <alignment horizontal="right" vertical="center"/>
    </xf>
    <xf numFmtId="0" fontId="8" fillId="0" borderId="0" xfId="2" applyFont="1" applyBorder="1" applyAlignment="1" applyProtection="1">
      <alignment horizontal="center" vertical="center"/>
    </xf>
    <xf numFmtId="0" fontId="8" fillId="0" borderId="4" xfId="2" applyFont="1" applyBorder="1" applyAlignment="1" applyProtection="1">
      <alignment horizontal="center" vertical="center"/>
    </xf>
    <xf numFmtId="49" fontId="8" fillId="0" borderId="0" xfId="2" applyNumberFormat="1" applyFont="1" applyBorder="1" applyAlignment="1" applyProtection="1">
      <alignment horizontal="right" vertical="center" wrapText="1"/>
    </xf>
    <xf numFmtId="0" fontId="6" fillId="0" borderId="0" xfId="1" quotePrefix="1" applyFont="1" applyAlignment="1" applyProtection="1">
      <alignment vertical="center"/>
    </xf>
    <xf numFmtId="0" fontId="2" fillId="2" borderId="0" xfId="1" applyFont="1" applyFill="1" applyAlignment="1">
      <alignment horizontal="left" vertical="center"/>
    </xf>
    <xf numFmtId="0" fontId="6" fillId="0" borderId="0" xfId="2" applyFont="1" applyBorder="1" applyAlignment="1" applyProtection="1">
      <alignment horizontal="left" vertical="center"/>
    </xf>
    <xf numFmtId="0" fontId="7" fillId="0" borderId="0" xfId="1" quotePrefix="1" applyFont="1" applyAlignment="1" applyProtection="1">
      <alignment vertical="center"/>
    </xf>
    <xf numFmtId="0" fontId="2" fillId="0" borderId="0" xfId="1" applyFont="1" applyBorder="1" applyAlignment="1">
      <alignment horizontal="left" vertical="center"/>
    </xf>
    <xf numFmtId="0" fontId="8" fillId="0" borderId="1" xfId="2" applyFont="1" applyBorder="1" applyAlignment="1" applyProtection="1">
      <alignment horizontal="center" vertical="center"/>
    </xf>
    <xf numFmtId="0" fontId="8" fillId="0" borderId="6" xfId="2" applyFont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left" vertical="center"/>
    </xf>
    <xf numFmtId="0" fontId="8" fillId="0" borderId="4" xfId="2" applyFont="1" applyBorder="1" applyAlignment="1" applyProtection="1">
      <alignment horizontal="left" vertical="center"/>
    </xf>
    <xf numFmtId="0" fontId="2" fillId="0" borderId="0" xfId="2" applyFont="1" applyBorder="1" applyAlignment="1" applyProtection="1">
      <alignment horizontal="justify" vertical="top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tabSelected="1" view="pageBreakPreview" zoomScale="130" zoomScaleNormal="130" zoomScaleSheetLayoutView="130" workbookViewId="0">
      <selection activeCell="B1" sqref="B1"/>
    </sheetView>
  </sheetViews>
  <sheetFormatPr baseColWidth="10" defaultRowHeight="9" x14ac:dyDescent="0.25"/>
  <cols>
    <col min="1" max="1" width="1.28515625" style="1" customWidth="1"/>
    <col min="2" max="2" width="27.140625" style="2" customWidth="1"/>
    <col min="3" max="3" width="6.7109375" style="1" hidden="1" customWidth="1"/>
    <col min="4" max="4" width="9.140625" style="1" hidden="1" customWidth="1"/>
    <col min="5" max="5" width="11" style="1" hidden="1" customWidth="1"/>
    <col min="6" max="6" width="8.42578125" style="1" hidden="1" customWidth="1"/>
    <col min="7" max="8" width="6.5703125" style="1" hidden="1" customWidth="1"/>
    <col min="9" max="10" width="6.5703125" style="1" customWidth="1"/>
    <col min="11" max="11" width="10.7109375" style="1" customWidth="1"/>
    <col min="12" max="12" width="7.42578125" style="1" customWidth="1"/>
    <col min="13" max="16384" width="11.42578125" style="1"/>
  </cols>
  <sheetData>
    <row r="1" spans="1:12" ht="13.5" customHeight="1" x14ac:dyDescent="0.25">
      <c r="A1" s="12" t="s">
        <v>27</v>
      </c>
      <c r="B1" s="27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3.5" customHeight="1" x14ac:dyDescent="0.25">
      <c r="A2" s="29" t="s">
        <v>24</v>
      </c>
      <c r="B2" s="27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1.25" customHeight="1" x14ac:dyDescent="0.25">
      <c r="A3" s="26" t="s">
        <v>9</v>
      </c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8.4499999999999993" customHeight="1" x14ac:dyDescent="0.25"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27.75" customHeight="1" x14ac:dyDescent="0.25">
      <c r="A5" s="31" t="s">
        <v>8</v>
      </c>
      <c r="B5" s="32"/>
      <c r="C5" s="14" t="s">
        <v>7</v>
      </c>
      <c r="D5" s="14" t="s">
        <v>6</v>
      </c>
      <c r="E5" s="14" t="s">
        <v>5</v>
      </c>
      <c r="F5" s="14" t="s">
        <v>4</v>
      </c>
      <c r="G5" s="14" t="s">
        <v>10</v>
      </c>
      <c r="H5" s="14" t="s">
        <v>11</v>
      </c>
      <c r="I5" s="14" t="s">
        <v>12</v>
      </c>
      <c r="J5" s="14" t="s">
        <v>21</v>
      </c>
      <c r="K5" s="14" t="s">
        <v>22</v>
      </c>
      <c r="L5" s="14" t="s">
        <v>23</v>
      </c>
    </row>
    <row r="6" spans="1:12" ht="4.5" customHeight="1" x14ac:dyDescent="0.25">
      <c r="A6" s="23"/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15" customHeight="1" x14ac:dyDescent="0.25">
      <c r="A7" s="33" t="s">
        <v>3</v>
      </c>
      <c r="B7" s="34"/>
      <c r="C7" s="15">
        <v>139772</v>
      </c>
      <c r="D7" s="15">
        <f t="shared" ref="D7:J7" si="0">SUM(D8:D14)</f>
        <v>156872</v>
      </c>
      <c r="E7" s="15">
        <f t="shared" si="0"/>
        <v>162273</v>
      </c>
      <c r="F7" s="16">
        <f t="shared" si="0"/>
        <v>171895</v>
      </c>
      <c r="G7" s="16">
        <f t="shared" si="0"/>
        <v>177160</v>
      </c>
      <c r="H7" s="16">
        <f t="shared" si="0"/>
        <v>199856</v>
      </c>
      <c r="I7" s="16">
        <f t="shared" si="0"/>
        <v>198331</v>
      </c>
      <c r="J7" s="16">
        <f t="shared" si="0"/>
        <v>218137</v>
      </c>
      <c r="K7" s="17">
        <f>J7/$J$7*100</f>
        <v>100</v>
      </c>
      <c r="L7" s="17">
        <f>J7/I7*100-100</f>
        <v>9.9863359737005339</v>
      </c>
    </row>
    <row r="8" spans="1:12" ht="15" customHeight="1" x14ac:dyDescent="0.25">
      <c r="A8" s="28"/>
      <c r="B8" s="13" t="s">
        <v>14</v>
      </c>
      <c r="C8" s="18">
        <v>103398</v>
      </c>
      <c r="D8" s="18">
        <v>121187</v>
      </c>
      <c r="E8" s="18">
        <v>123500</v>
      </c>
      <c r="F8" s="19">
        <v>130069</v>
      </c>
      <c r="G8" s="19">
        <v>131815</v>
      </c>
      <c r="H8" s="19">
        <v>148397</v>
      </c>
      <c r="I8" s="19">
        <v>146879</v>
      </c>
      <c r="J8" s="19">
        <v>156410</v>
      </c>
      <c r="K8" s="20">
        <f t="shared" ref="K8:K14" si="1">J8/$J$7*100</f>
        <v>71.702645585113942</v>
      </c>
      <c r="L8" s="20">
        <f>J8/I8*100-100</f>
        <v>6.4890147672574017</v>
      </c>
    </row>
    <row r="9" spans="1:12" ht="15" customHeight="1" x14ac:dyDescent="0.25">
      <c r="A9" s="28"/>
      <c r="B9" s="13" t="s">
        <v>15</v>
      </c>
      <c r="C9" s="18">
        <v>17431</v>
      </c>
      <c r="D9" s="18">
        <v>17464</v>
      </c>
      <c r="E9" s="18">
        <v>19104</v>
      </c>
      <c r="F9" s="19">
        <v>20926</v>
      </c>
      <c r="G9" s="19">
        <v>22801</v>
      </c>
      <c r="H9" s="19">
        <v>25977</v>
      </c>
      <c r="I9" s="19">
        <v>26071</v>
      </c>
      <c r="J9" s="19">
        <v>31502</v>
      </c>
      <c r="K9" s="20">
        <f t="shared" si="1"/>
        <v>14.441383167458982</v>
      </c>
      <c r="L9" s="20">
        <f t="shared" ref="L9:L14" si="2">J9/I9*100-100</f>
        <v>20.831575313566802</v>
      </c>
    </row>
    <row r="10" spans="1:12" ht="15" customHeight="1" x14ac:dyDescent="0.25">
      <c r="A10" s="28"/>
      <c r="B10" s="13" t="s">
        <v>16</v>
      </c>
      <c r="C10" s="18">
        <v>802</v>
      </c>
      <c r="D10" s="18">
        <v>542</v>
      </c>
      <c r="E10" s="18">
        <v>552</v>
      </c>
      <c r="F10" s="19">
        <v>559</v>
      </c>
      <c r="G10" s="19">
        <v>558</v>
      </c>
      <c r="H10" s="19">
        <v>524</v>
      </c>
      <c r="I10" s="19">
        <v>426</v>
      </c>
      <c r="J10" s="19">
        <v>458</v>
      </c>
      <c r="K10" s="20">
        <f t="shared" si="1"/>
        <v>0.20995979590807615</v>
      </c>
      <c r="L10" s="20">
        <f t="shared" si="2"/>
        <v>7.5117370892018727</v>
      </c>
    </row>
    <row r="11" spans="1:12" ht="15" customHeight="1" x14ac:dyDescent="0.25">
      <c r="A11" s="28"/>
      <c r="B11" s="13" t="s">
        <v>17</v>
      </c>
      <c r="C11" s="18">
        <v>4892</v>
      </c>
      <c r="D11" s="18">
        <v>3969</v>
      </c>
      <c r="E11" s="18">
        <v>4142</v>
      </c>
      <c r="F11" s="19">
        <v>4156</v>
      </c>
      <c r="G11" s="19">
        <v>4357</v>
      </c>
      <c r="H11" s="19">
        <v>4901</v>
      </c>
      <c r="I11" s="19">
        <v>4655</v>
      </c>
      <c r="J11" s="19">
        <v>5458</v>
      </c>
      <c r="K11" s="20">
        <f t="shared" si="1"/>
        <v>2.5020973058215707</v>
      </c>
      <c r="L11" s="20">
        <f t="shared" si="2"/>
        <v>17.250268528464005</v>
      </c>
    </row>
    <row r="12" spans="1:12" ht="15" customHeight="1" x14ac:dyDescent="0.25">
      <c r="A12" s="28"/>
      <c r="B12" s="13" t="s">
        <v>18</v>
      </c>
      <c r="C12" s="18">
        <v>12623</v>
      </c>
      <c r="D12" s="18">
        <v>13145</v>
      </c>
      <c r="E12" s="18">
        <v>14370</v>
      </c>
      <c r="F12" s="19">
        <v>15530</v>
      </c>
      <c r="G12" s="19">
        <v>16899</v>
      </c>
      <c r="H12" s="19">
        <v>19191</v>
      </c>
      <c r="I12" s="19">
        <v>19447</v>
      </c>
      <c r="J12" s="19">
        <v>23278</v>
      </c>
      <c r="K12" s="20">
        <f t="shared" si="1"/>
        <v>10.671275391153266</v>
      </c>
      <c r="L12" s="20">
        <f t="shared" si="2"/>
        <v>19.699696611302514</v>
      </c>
    </row>
    <row r="13" spans="1:12" ht="15" customHeight="1" x14ac:dyDescent="0.25">
      <c r="A13" s="28"/>
      <c r="B13" s="13" t="s">
        <v>19</v>
      </c>
      <c r="C13" s="18">
        <v>296</v>
      </c>
      <c r="D13" s="18">
        <v>351</v>
      </c>
      <c r="E13" s="18">
        <v>377</v>
      </c>
      <c r="F13" s="19">
        <v>400</v>
      </c>
      <c r="G13" s="19">
        <v>452</v>
      </c>
      <c r="H13" s="19">
        <v>542</v>
      </c>
      <c r="I13" s="19">
        <v>547</v>
      </c>
      <c r="J13" s="19">
        <v>695</v>
      </c>
      <c r="K13" s="20">
        <f t="shared" si="1"/>
        <v>0.31860711387797575</v>
      </c>
      <c r="L13" s="20">
        <f t="shared" si="2"/>
        <v>27.056672760511887</v>
      </c>
    </row>
    <row r="14" spans="1:12" ht="15" customHeight="1" x14ac:dyDescent="0.25">
      <c r="A14" s="28"/>
      <c r="B14" s="13" t="s">
        <v>20</v>
      </c>
      <c r="C14" s="18">
        <v>240</v>
      </c>
      <c r="D14" s="18">
        <v>214</v>
      </c>
      <c r="E14" s="18">
        <v>228</v>
      </c>
      <c r="F14" s="19">
        <v>255</v>
      </c>
      <c r="G14" s="19">
        <v>278</v>
      </c>
      <c r="H14" s="19">
        <v>324</v>
      </c>
      <c r="I14" s="19">
        <v>306</v>
      </c>
      <c r="J14" s="19">
        <v>336</v>
      </c>
      <c r="K14" s="20">
        <f t="shared" si="1"/>
        <v>0.15403164066618683</v>
      </c>
      <c r="L14" s="20">
        <f t="shared" si="2"/>
        <v>9.8039215686274588</v>
      </c>
    </row>
    <row r="15" spans="1:12" ht="3" customHeight="1" x14ac:dyDescent="0.15">
      <c r="A15" s="22"/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3" customHeight="1" x14ac:dyDescent="0.15">
      <c r="A16" s="9"/>
      <c r="B16" s="21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9.75" customHeight="1" x14ac:dyDescent="0.15">
      <c r="A17" s="30" t="s">
        <v>26</v>
      </c>
      <c r="B17" s="21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9.9499999999999993" customHeight="1" x14ac:dyDescent="0.15">
      <c r="A18" s="5" t="s">
        <v>2</v>
      </c>
      <c r="B18" s="5" t="s">
        <v>1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9" customHeight="1" x14ac:dyDescent="0.25">
      <c r="A19" s="5" t="s">
        <v>0</v>
      </c>
      <c r="B19" s="35" t="s">
        <v>13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ht="9.9499999999999993" customHeight="1" x14ac:dyDescent="0.25">
      <c r="A20" s="4" t="s">
        <v>25</v>
      </c>
    </row>
    <row r="22" spans="1:12" x14ac:dyDescent="0.25"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25">
      <c r="B23" s="1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B24" s="1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25">
      <c r="B25" s="1"/>
      <c r="C25" s="3"/>
      <c r="D25" s="3"/>
      <c r="E25" s="3"/>
      <c r="F25" s="3"/>
      <c r="G25" s="3"/>
      <c r="H25" s="3"/>
      <c r="I25" s="3"/>
      <c r="J25" s="3"/>
      <c r="K25" s="3"/>
      <c r="L25" s="3"/>
    </row>
  </sheetData>
  <mergeCells count="3">
    <mergeCell ref="A5:B5"/>
    <mergeCell ref="A7:B7"/>
    <mergeCell ref="B19:L19"/>
  </mergeCells>
  <printOptions horizontalCentered="1"/>
  <pageMargins left="1.7716535433070868" right="1.7716535433070868" top="0.98425196850393704" bottom="2.9527559055118111" header="0.31496062992125984" footer="0.31496062992125984"/>
  <pageSetup paperSize="9" orientation="portrait" r:id="rId1"/>
  <ignoredErrors>
    <ignoredError sqref="E5:J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C16.36</vt:lpstr>
      <vt:lpstr>C16.36!Área_de_impresión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Sandra</cp:lastModifiedBy>
  <cp:lastPrinted>2023-10-17T23:40:51Z</cp:lastPrinted>
  <dcterms:created xsi:type="dcterms:W3CDTF">2019-09-09T15:18:56Z</dcterms:created>
  <dcterms:modified xsi:type="dcterms:W3CDTF">2023-10-18T13:30:26Z</dcterms:modified>
</cp:coreProperties>
</file>