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32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J9" i="1"/>
  <c r="I7" i="1"/>
  <c r="J8" i="1" s="1"/>
  <c r="H7" i="1"/>
  <c r="J10" i="1" l="1"/>
  <c r="J7" i="1"/>
  <c r="G7" i="1" l="1"/>
  <c r="D7" i="1" l="1"/>
  <c r="F7" i="1" l="1"/>
  <c r="E7" i="1"/>
  <c r="B7" i="1" l="1"/>
  <c r="C7" i="1"/>
</calcChain>
</file>

<file path=xl/sharedStrings.xml><?xml version="1.0" encoding="utf-8"?>
<sst xmlns="http://schemas.openxmlformats.org/spreadsheetml/2006/main" count="21" uniqueCount="21">
  <si>
    <t>Total</t>
  </si>
  <si>
    <t>2017</t>
  </si>
  <si>
    <t>2015</t>
  </si>
  <si>
    <t>2012</t>
  </si>
  <si>
    <t>Segmento empresarial</t>
  </si>
  <si>
    <t xml:space="preserve">             (Unidad)</t>
  </si>
  <si>
    <t>2018</t>
  </si>
  <si>
    <t>2016</t>
  </si>
  <si>
    <t>2019</t>
  </si>
  <si>
    <t xml:space="preserve">  Micro empresa</t>
  </si>
  <si>
    <t xml:space="preserve">  Pequeña empresa</t>
  </si>
  <si>
    <t xml:space="preserve">  Administración pública</t>
  </si>
  <si>
    <t xml:space="preserve">  Mediana y gran empresa</t>
  </si>
  <si>
    <t>2020</t>
  </si>
  <si>
    <t>G. ESTRUCTURA EMPRESARIAL 2021</t>
  </si>
  <si>
    <t>2021</t>
  </si>
  <si>
    <t>Fuente: Instituto Nacional de Estadística e Informática - Perú, Estructura Empresarial 2021.</t>
  </si>
  <si>
    <t>Estructura
porcentual 2021</t>
  </si>
  <si>
    <t>Var %
2021/2020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</si>
  <si>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</si>
  <si>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>16.32  EMPRESAS MANUFACTURERAS, SEGÚN SEGMENTO EMPRESARIAL,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</si>
</sst>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Fill="1" applyBorder="1" applyAlignment="1" applyProtection="1">
      <alignment horizontal="right"/>
    </xf>
    <xf numFmtId="0" fontId="2" fillId="0" borderId="2" xfId="2" applyFont="1" applyFill="1" applyBorder="1" applyAlignment="1" applyProtection="1">
      <alignment horizontal="left"/>
    </xf>
    <xf numFmtId="0" fontId="2" fillId="0" borderId="0" xfId="1" applyFont="1" applyFill="1" applyBorder="1" applyAlignment="1">
      <alignment horizontal="right" vertical="center"/>
    </xf>
    <xf numFmtId="0" fontId="5" fillId="0" borderId="0" xfId="1" applyFont="1" applyFill="1" applyAlignment="1" applyProtection="1">
      <alignment vertical="center"/>
    </xf>
    <xf numFmtId="0" fontId="2" fillId="0" borderId="0" xfId="2" applyFont="1" applyFill="1" applyBorder="1" applyAlignment="1" applyProtection="1">
      <alignment horizontal="left"/>
    </xf>
    <xf numFmtId="164" fontId="2" fillId="0" borderId="0" xfId="2" applyNumberFormat="1" applyFont="1" applyFill="1" applyBorder="1" applyAlignment="1" applyProtection="1">
      <alignment horizontal="right"/>
    </xf>
    <xf numFmtId="0" fontId="8" fillId="0" borderId="5" xfId="2" applyFont="1" applyFill="1" applyBorder="1" applyAlignment="1" applyProtection="1">
      <alignment horizontal="center" vertical="center"/>
    </xf>
    <xf numFmtId="49" fontId="8" fillId="0" borderId="4" xfId="2" applyNumberFormat="1" applyFont="1" applyFill="1" applyBorder="1" applyAlignment="1" applyProtection="1">
      <alignment horizontal="right" vertical="center" wrapText="1"/>
    </xf>
    <xf numFmtId="0" fontId="8" fillId="0" borderId="3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right" vertical="center" wrapText="1"/>
    </xf>
    <xf numFmtId="164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Alignment="1" applyProtection="1">
      <alignment vertical="center"/>
    </xf>
    <xf numFmtId="0" fontId="8" fillId="0" borderId="3" xfId="2" applyFont="1" applyFill="1" applyBorder="1" applyAlignment="1" applyProtection="1">
      <alignment horizontal="left" vertical="center"/>
    </xf>
    <xf numFmtId="0" fontId="6" fillId="0" borderId="3" xfId="2" applyFont="1" applyFill="1" applyBorder="1" applyAlignment="1" applyProtection="1">
      <alignment horizontal="left" vertical="center"/>
    </xf>
    <xf numFmtId="0" fontId="7" fillId="2" borderId="0" xfId="2" applyFont="1" applyFill="1" applyAlignment="1" applyProtection="1">
      <alignment horizontal="left" vertical="top"/>
    </xf>
    <xf numFmtId="166" fontId="6" fillId="2" borderId="0" xfId="1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view="pageBreakPreview" zoomScale="120" zoomScaleNormal="130" zoomScaleSheetLayoutView="120" workbookViewId="0">
      <selection activeCell="A3" sqref="A3"/>
    </sheetView>
  </sheetViews>
  <sheetFormatPr baseColWidth="10" defaultRowHeight="9" x14ac:dyDescent="0.25"/>
  <cols>
    <col min="1" max="1" width="19" style="2" customWidth="1"/>
    <col min="2" max="2" width="8" style="1" hidden="1" customWidth="1"/>
    <col min="3" max="6" width="8.7109375" style="1" hidden="1" customWidth="1"/>
    <col min="7" max="7" width="8" style="1" hidden="1" customWidth="1"/>
    <col min="8" max="9" width="8" style="1" customWidth="1"/>
    <col min="10" max="10" width="11.140625" style="1" customWidth="1"/>
    <col min="11" max="11" width="8.5703125" style="1" customWidth="1"/>
    <col min="12" max="16384" width="11.42578125" style="1"/>
  </cols>
  <sheetData>
    <row r="1" spans="1:11" ht="21" customHeight="1" x14ac:dyDescent="0.25">
      <c r="A1" s="25" t="s">
        <v>14</v>
      </c>
    </row>
    <row r="2" spans="1:11" ht="13.5" customHeight="1" x14ac:dyDescent="0.25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1.25" customHeight="1" x14ac:dyDescent="0.25">
      <c r="A3" s="22" t="s">
        <v>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7.75" customHeight="1" x14ac:dyDescent="0.25">
      <c r="A5" s="12" t="s">
        <v>4</v>
      </c>
      <c r="B5" s="13" t="s">
        <v>3</v>
      </c>
      <c r="C5" s="13" t="s">
        <v>2</v>
      </c>
      <c r="D5" s="13" t="s">
        <v>7</v>
      </c>
      <c r="E5" s="13" t="s">
        <v>1</v>
      </c>
      <c r="F5" s="13" t="s">
        <v>6</v>
      </c>
      <c r="G5" s="13" t="s">
        <v>8</v>
      </c>
      <c r="H5" s="13" t="s">
        <v>13</v>
      </c>
      <c r="I5" s="13" t="s">
        <v>15</v>
      </c>
      <c r="J5" s="13" t="s">
        <v>17</v>
      </c>
      <c r="K5" s="13" t="s">
        <v>18</v>
      </c>
    </row>
    <row r="6" spans="1:11" ht="4.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1" customHeight="1" x14ac:dyDescent="0.25">
      <c r="A7" s="23" t="s">
        <v>0</v>
      </c>
      <c r="B7" s="16">
        <f t="shared" ref="B7:G7" si="0">SUM(B8:B11)</f>
        <v>147998</v>
      </c>
      <c r="C7" s="16">
        <f t="shared" si="0"/>
        <v>167647</v>
      </c>
      <c r="D7" s="16">
        <f t="shared" si="0"/>
        <v>173427</v>
      </c>
      <c r="E7" s="17">
        <f t="shared" si="0"/>
        <v>183308</v>
      </c>
      <c r="F7" s="17">
        <f t="shared" si="0"/>
        <v>188650</v>
      </c>
      <c r="G7" s="17">
        <f t="shared" si="0"/>
        <v>211324</v>
      </c>
      <c r="H7" s="17">
        <f>SUM(H8:H10)</f>
        <v>210466</v>
      </c>
      <c r="I7" s="17">
        <f>SUM(I8:I10)</f>
        <v>226737</v>
      </c>
      <c r="J7" s="18">
        <f>I7/$I$7*100</f>
        <v>100</v>
      </c>
      <c r="K7" s="18">
        <f>I7/H7*100-100</f>
        <v>7.7309399142854431</v>
      </c>
    </row>
    <row r="8" spans="1:11" ht="15" customHeight="1" x14ac:dyDescent="0.25">
      <c r="A8" s="24" t="s">
        <v>9</v>
      </c>
      <c r="B8" s="19">
        <v>139772</v>
      </c>
      <c r="C8" s="19">
        <v>156872</v>
      </c>
      <c r="D8" s="19">
        <v>162273</v>
      </c>
      <c r="E8" s="20">
        <v>171895</v>
      </c>
      <c r="F8" s="20">
        <v>177160</v>
      </c>
      <c r="G8" s="20">
        <v>199856</v>
      </c>
      <c r="H8" s="20">
        <v>198331</v>
      </c>
      <c r="I8" s="20">
        <v>218137</v>
      </c>
      <c r="J8" s="26">
        <f t="shared" ref="J8:J10" si="1">I8/$I$7*100</f>
        <v>96.207059280135127</v>
      </c>
      <c r="K8" s="21">
        <f t="shared" ref="K8:K10" si="2">I8/H8*100-100</f>
        <v>9.9863359737005339</v>
      </c>
    </row>
    <row r="9" spans="1:11" ht="15" customHeight="1" x14ac:dyDescent="0.25">
      <c r="A9" s="24" t="s">
        <v>10</v>
      </c>
      <c r="B9" s="19">
        <v>6632</v>
      </c>
      <c r="C9" s="19">
        <v>9013</v>
      </c>
      <c r="D9" s="19">
        <v>9355</v>
      </c>
      <c r="E9" s="20">
        <v>9566</v>
      </c>
      <c r="F9" s="20">
        <v>9571</v>
      </c>
      <c r="G9" s="20">
        <v>9594</v>
      </c>
      <c r="H9" s="20">
        <v>10177</v>
      </c>
      <c r="I9" s="20">
        <v>6804</v>
      </c>
      <c r="J9" s="26">
        <f t="shared" si="1"/>
        <v>3.0008335648791329</v>
      </c>
      <c r="K9" s="21">
        <f t="shared" si="2"/>
        <v>-33.143362484032622</v>
      </c>
    </row>
    <row r="10" spans="1:11" ht="15" customHeight="1" x14ac:dyDescent="0.25">
      <c r="A10" s="24" t="s">
        <v>12</v>
      </c>
      <c r="B10" s="19">
        <v>1584</v>
      </c>
      <c r="C10" s="19">
        <v>1752</v>
      </c>
      <c r="D10" s="19">
        <v>1788</v>
      </c>
      <c r="E10" s="20">
        <v>1836</v>
      </c>
      <c r="F10" s="20">
        <v>1908</v>
      </c>
      <c r="G10" s="20">
        <v>1865</v>
      </c>
      <c r="H10" s="20">
        <v>1958</v>
      </c>
      <c r="I10" s="20">
        <v>1796</v>
      </c>
      <c r="J10" s="26">
        <f t="shared" si="1"/>
        <v>0.79210715498573225</v>
      </c>
      <c r="K10" s="21">
        <f t="shared" si="2"/>
        <v>-8.2737487231869267</v>
      </c>
    </row>
    <row r="11" spans="1:11" ht="15" hidden="1" customHeight="1" x14ac:dyDescent="0.25">
      <c r="A11" s="24" t="s">
        <v>11</v>
      </c>
      <c r="B11" s="19">
        <v>10</v>
      </c>
      <c r="C11" s="19">
        <v>10</v>
      </c>
      <c r="D11" s="19">
        <v>11</v>
      </c>
      <c r="E11" s="20">
        <v>11</v>
      </c>
      <c r="F11" s="20">
        <v>11</v>
      </c>
      <c r="G11" s="20">
        <v>9</v>
      </c>
      <c r="H11" s="20"/>
      <c r="I11" s="20"/>
      <c r="J11" s="26"/>
      <c r="K11" s="21"/>
    </row>
    <row r="12" spans="1:11" ht="3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9" customHeight="1" x14ac:dyDescent="0.15">
      <c r="A14" s="10" t="s">
        <v>19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9.9499999999999993" customHeight="1" x14ac:dyDescent="0.25">
      <c r="A15" s="5" t="s">
        <v>16</v>
      </c>
    </row>
    <row r="17" spans="2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</row>
    <row r="28" spans="2:11" x14ac:dyDescent="0.25">
      <c r="F28" s="3"/>
      <c r="G28" s="3"/>
      <c r="H28" s="3"/>
      <c r="I28" s="3"/>
      <c r="J28" s="3"/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  <ignoredErrors>
    <ignoredError sqref="E5:I5 B5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C16.32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2022-06-02T17:16:28Z</cp:lastPrinted>
  <dcterms:created xsi:type="dcterms:W3CDTF">2019-09-09T15:17:45Z</dcterms:created>
  <dcterms:modified xsi:type="dcterms:W3CDTF">2023-09-26T20:17:23Z</dcterms:modified>
</cp:coreProperties>
</file>