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22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C16.22!$A$1:$H$19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C7" i="1" l="1"/>
  <c r="D7" i="1"/>
  <c r="F7" i="1" s="1"/>
  <c r="E7" i="1"/>
  <c r="H7" i="1" l="1"/>
  <c r="G7" i="1"/>
</calcChain>
</file>

<file path=xl/sharedStrings.xml><?xml version="1.0" encoding="utf-8"?>
<sst xmlns="http://schemas.openxmlformats.org/spreadsheetml/2006/main" count="21" uniqueCount="21">
  <si>
    <t>Actividades de innovación</t>
  </si>
  <si>
    <t>Total</t>
  </si>
  <si>
    <t>2015</t>
  </si>
  <si>
    <t>2016</t>
  </si>
  <si>
    <t>2017</t>
  </si>
  <si>
    <t>Estructura              2017
 (%)</t>
  </si>
  <si>
    <t>Variación
 2017/2016
 (%)</t>
  </si>
  <si>
    <t>Variación
 2016/2015
 (%)</t>
  </si>
  <si>
    <t>Investigación y Desarrollo (I+D) interna</t>
  </si>
  <si>
    <t>Investigación y Desarrollo (I+D) externa</t>
  </si>
  <si>
    <t>Ingeniería, diseño y otras actividades creativas</t>
  </si>
  <si>
    <t>Marketing y valor de la marca</t>
  </si>
  <si>
    <t>Propiedad intelectual (PI)</t>
  </si>
  <si>
    <t>Capacitación para innovación</t>
  </si>
  <si>
    <t>Desarrollo o adquisición de software y base de datos</t>
  </si>
  <si>
    <t>Adquisición o alquiler de bienes de capital (incluye hardware)</t>
  </si>
  <si>
    <t xml:space="preserve">Fuente: Instituto Nacional de Estadística e Informática - Encuesta Nacional de Innovación en la Industria  </t>
  </si>
  <si>
    <t>Manufacturera y Empresas de Servicios Intensivas en Conocimiento 2018.</t>
  </si>
  <si>
    <t xml:space="preserve">           EN CONOCIMIENTO, SEGÚN ACTIVIDADES DE INNOVACIÓN, 2015-2017</t>
  </si>
  <si>
    <t xml:space="preserve">         (Millones de soles)</t>
  </si>
  <si>
    <t xml:space="preserve">16.22  INVERSIÓN EN LA INDUSTRIA MANUFACTURERA Y SERVICIOS INTENSIVAS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</si>
</sst>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"/>
    <numFmt numFmtId="165" formatCode="0.0"/>
    <numFmt numFmtId="166" formatCode="\ _ * #,##0;_ * \-#,##0;_ * &quot;-&quot;_ ;_ @_ "/>
    <numFmt numFmtId="167" formatCode="\ _ * #,##0.0;_ * \-#,##0.0;_ * &quot;-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10"/>
      <color theme="1"/>
      <name val="Arial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164" fontId="2" fillId="0" borderId="1" xfId="2" applyNumberFormat="1" applyFont="1" applyBorder="1" applyAlignment="1" applyProtection="1">
      <alignment horizontal="right"/>
    </xf>
    <xf numFmtId="0" fontId="2" fillId="0" borderId="2" xfId="2" applyFont="1" applyBorder="1" applyAlignment="1" applyProtection="1">
      <alignment horizontal="left"/>
    </xf>
    <xf numFmtId="165" fontId="2" fillId="0" borderId="0" xfId="1" applyNumberFormat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5" fillId="0" borderId="0" xfId="1" applyFont="1" applyAlignment="1" applyProtection="1">
      <alignment horizontal="left" vertical="center" indent="1"/>
    </xf>
    <xf numFmtId="0" fontId="6" fillId="0" borderId="0" xfId="1" applyFont="1" applyAlignment="1" applyProtection="1">
      <alignment horizontal="left" vertical="center"/>
    </xf>
    <xf numFmtId="0" fontId="7" fillId="0" borderId="5" xfId="2" applyFont="1" applyBorder="1" applyAlignment="1" applyProtection="1">
      <alignment horizontal="center" vertical="center"/>
    </xf>
    <xf numFmtId="49" fontId="7" fillId="0" borderId="4" xfId="2" applyNumberFormat="1" applyFont="1" applyBorder="1" applyAlignment="1" applyProtection="1">
      <alignment horizontal="right" vertical="center" wrapText="1"/>
    </xf>
    <xf numFmtId="0" fontId="5" fillId="0" borderId="3" xfId="2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right" vertical="center"/>
    </xf>
    <xf numFmtId="164" fontId="7" fillId="0" borderId="0" xfId="1" applyNumberFormat="1" applyFont="1" applyBorder="1" applyAlignment="1">
      <alignment horizontal="right" vertical="center"/>
    </xf>
    <xf numFmtId="166" fontId="7" fillId="0" borderId="0" xfId="1" applyNumberFormat="1" applyFont="1" applyBorder="1" applyAlignment="1">
      <alignment horizontal="right" vertical="center"/>
    </xf>
    <xf numFmtId="167" fontId="7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 indent="3"/>
    </xf>
    <xf numFmtId="0" fontId="2" fillId="0" borderId="0" xfId="2" applyFont="1" applyBorder="1" applyAlignment="1" applyProtection="1">
      <alignment horizontal="left"/>
    </xf>
    <xf numFmtId="164" fontId="2" fillId="0" borderId="0" xfId="2" applyNumberFormat="1" applyFont="1" applyBorder="1" applyAlignment="1" applyProtection="1">
      <alignment horizontal="right"/>
    </xf>
    <xf numFmtId="0" fontId="5" fillId="0" borderId="3" xfId="2" applyFont="1" applyBorder="1" applyAlignment="1" applyProtection="1">
      <alignment horizontal="left"/>
    </xf>
    <xf numFmtId="0" fontId="5" fillId="0" borderId="3" xfId="2" applyFont="1" applyBorder="1" applyAlignment="1" applyProtection="1">
      <alignment horizontal="left" wrapText="1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7" fillId="0" borderId="0" xfId="2" applyFont="1" applyBorder="1" applyAlignment="1" applyProtection="1">
      <alignment horizontal="left" vertical="center"/>
    </xf>
    <xf numFmtId="0" fontId="2" fillId="0" borderId="3" xfId="1" applyFont="1" applyBorder="1" applyAlignment="1">
      <alignment horizontal="left" vertical="center"/>
    </xf>
    <xf numFmtId="164" fontId="5" fillId="0" borderId="0" xfId="1" applyNumberFormat="1" applyFont="1" applyFill="1" applyBorder="1" applyAlignment="1" applyProtection="1">
      <alignment horizontal="right" vertical="center"/>
      <protection locked="0"/>
    </xf>
    <xf numFmtId="166" fontId="5" fillId="0" borderId="0" xfId="1" applyNumberFormat="1" applyFont="1" applyFill="1" applyBorder="1" applyAlignment="1" applyProtection="1">
      <alignment horizontal="right" vertical="center"/>
      <protection locked="0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view="pageBreakPreview" zoomScale="130" zoomScaleNormal="190" zoomScaleSheetLayoutView="130" workbookViewId="0"/>
  </sheetViews>
  <sheetFormatPr baseColWidth="10" defaultColWidth="11.42578125" defaultRowHeight="9" x14ac:dyDescent="0.25"/>
  <cols>
    <col min="1" max="1" width="0.42578125" style="1" customWidth="1"/>
    <col min="2" max="2" width="28.42578125" style="2" customWidth="1"/>
    <col min="3" max="5" width="5.28515625" style="1" customWidth="1"/>
    <col min="6" max="6" width="7.28515625" style="1" hidden="1" customWidth="1"/>
    <col min="7" max="8" width="6.7109375" style="1" customWidth="1"/>
    <col min="9" max="16384" width="11.42578125" style="1"/>
  </cols>
  <sheetData>
    <row r="1" spans="1:9" ht="13.5" customHeight="1" x14ac:dyDescent="0.25">
      <c r="A1" s="9" t="s">
        <v>20</v>
      </c>
    </row>
    <row r="2" spans="1:9" ht="13.5" customHeight="1" x14ac:dyDescent="0.25">
      <c r="A2" s="9" t="s">
        <v>18</v>
      </c>
    </row>
    <row r="3" spans="1:9" ht="11.25" customHeight="1" x14ac:dyDescent="0.25">
      <c r="A3" s="8" t="s">
        <v>19</v>
      </c>
    </row>
    <row r="4" spans="1:9" ht="8.25" customHeight="1" x14ac:dyDescent="0.25">
      <c r="A4" s="28"/>
      <c r="C4" s="7"/>
      <c r="D4" s="7"/>
      <c r="E4" s="7"/>
      <c r="F4" s="7"/>
      <c r="G4" s="7"/>
      <c r="H4" s="7"/>
    </row>
    <row r="5" spans="1:9" ht="41.25" customHeight="1" x14ac:dyDescent="0.25">
      <c r="B5" s="10" t="s">
        <v>0</v>
      </c>
      <c r="C5" s="11" t="s">
        <v>2</v>
      </c>
      <c r="D5" s="11" t="s">
        <v>3</v>
      </c>
      <c r="E5" s="11" t="s">
        <v>4</v>
      </c>
      <c r="F5" s="11" t="s">
        <v>7</v>
      </c>
      <c r="G5" s="11" t="s">
        <v>6</v>
      </c>
      <c r="H5" s="11" t="s">
        <v>5</v>
      </c>
    </row>
    <row r="6" spans="1:9" ht="4.5" customHeight="1" x14ac:dyDescent="0.25">
      <c r="B6" s="12"/>
      <c r="C6" s="13"/>
      <c r="D6" s="13"/>
      <c r="E6" s="13"/>
      <c r="F6" s="13"/>
      <c r="G6" s="13"/>
      <c r="H6" s="13"/>
    </row>
    <row r="7" spans="1:9" ht="11.25" customHeight="1" x14ac:dyDescent="0.25">
      <c r="A7" s="29" t="s">
        <v>1</v>
      </c>
      <c r="B7" s="30"/>
      <c r="C7" s="14">
        <f>SUM(C8:C15)</f>
        <v>9283.4482119257627</v>
      </c>
      <c r="D7" s="15">
        <f>SUM(D8:D15)</f>
        <v>9246.9775086514765</v>
      </c>
      <c r="E7" s="15">
        <f>SUM(E8:E15)</f>
        <v>10224.711512721824</v>
      </c>
      <c r="F7" s="16">
        <f>+D7/C7*100-100</f>
        <v>-0.39285729226598676</v>
      </c>
      <c r="G7" s="16">
        <f>+E7/D7*100-100</f>
        <v>10.57355231107222</v>
      </c>
      <c r="H7" s="16">
        <f>E7/$E$7*100</f>
        <v>100</v>
      </c>
      <c r="I7" s="6"/>
    </row>
    <row r="8" spans="1:9" ht="15" customHeight="1" x14ac:dyDescent="0.25">
      <c r="B8" s="25" t="s">
        <v>8</v>
      </c>
      <c r="C8" s="17">
        <v>879.82523361552603</v>
      </c>
      <c r="D8" s="18">
        <v>599.32317399604449</v>
      </c>
      <c r="E8" s="18">
        <v>643.38242767413317</v>
      </c>
      <c r="F8" s="19">
        <f t="shared" ref="F8:F15" si="0">+D8/C8*100-100</f>
        <v>-31.881565668081052</v>
      </c>
      <c r="G8" s="20">
        <v>7.3515017589457443</v>
      </c>
      <c r="H8" s="20">
        <v>6.2924262153863388</v>
      </c>
    </row>
    <row r="9" spans="1:9" ht="15" customHeight="1" x14ac:dyDescent="0.25">
      <c r="B9" s="25" t="s">
        <v>9</v>
      </c>
      <c r="C9" s="17">
        <v>111.57189499914847</v>
      </c>
      <c r="D9" s="18">
        <v>102.50124596664678</v>
      </c>
      <c r="E9" s="18">
        <v>46.223512214859248</v>
      </c>
      <c r="F9" s="19">
        <f t="shared" si="0"/>
        <v>-8.1298691149513331</v>
      </c>
      <c r="G9" s="20">
        <v>-54.904438693457372</v>
      </c>
      <c r="H9" s="20">
        <v>0.45207644398912261</v>
      </c>
    </row>
    <row r="10" spans="1:9" ht="15" customHeight="1" x14ac:dyDescent="0.25">
      <c r="B10" s="25" t="s">
        <v>10</v>
      </c>
      <c r="C10" s="17">
        <v>1202.5965285178208</v>
      </c>
      <c r="D10" s="18">
        <v>1221.7079548993031</v>
      </c>
      <c r="E10" s="18">
        <v>1437.2510228205613</v>
      </c>
      <c r="F10" s="19">
        <f t="shared" si="0"/>
        <v>1.5891802386155831</v>
      </c>
      <c r="G10" s="20">
        <v>17.642765364413449</v>
      </c>
      <c r="H10" s="20">
        <v>14.056641314841013</v>
      </c>
    </row>
    <row r="11" spans="1:9" ht="15" customHeight="1" x14ac:dyDescent="0.25">
      <c r="B11" s="25" t="s">
        <v>11</v>
      </c>
      <c r="C11" s="17">
        <v>1196.1806093261484</v>
      </c>
      <c r="D11" s="18">
        <v>956.77801048218521</v>
      </c>
      <c r="E11" s="18">
        <v>926.00388171291581</v>
      </c>
      <c r="F11" s="19">
        <f t="shared" si="0"/>
        <v>-20.013917378148051</v>
      </c>
      <c r="G11" s="20">
        <v>-3.2164335333919496</v>
      </c>
      <c r="H11" s="20">
        <v>9.0565282019034008</v>
      </c>
    </row>
    <row r="12" spans="1:9" ht="15" customHeight="1" x14ac:dyDescent="0.25">
      <c r="B12" s="25" t="s">
        <v>12</v>
      </c>
      <c r="C12" s="17">
        <v>25.497579029464486</v>
      </c>
      <c r="D12" s="18">
        <v>24.940067007633484</v>
      </c>
      <c r="E12" s="18">
        <v>25.497579029464486</v>
      </c>
      <c r="F12" s="19">
        <f t="shared" si="0"/>
        <v>-2.1865292433715098</v>
      </c>
      <c r="G12" s="20">
        <v>2.2354070727250246</v>
      </c>
      <c r="H12" s="20">
        <v>0.24937211184628347</v>
      </c>
    </row>
    <row r="13" spans="1:9" ht="15" customHeight="1" x14ac:dyDescent="0.25">
      <c r="B13" s="25" t="s">
        <v>13</v>
      </c>
      <c r="C13" s="17">
        <v>228.46069030963662</v>
      </c>
      <c r="D13" s="18">
        <v>249.50719644456782</v>
      </c>
      <c r="E13" s="18">
        <v>235.54531882393428</v>
      </c>
      <c r="F13" s="19">
        <f t="shared" si="0"/>
        <v>9.2123096128294577</v>
      </c>
      <c r="G13" s="20">
        <v>-5.5957815323917544</v>
      </c>
      <c r="H13" s="20">
        <v>2.303686696009597</v>
      </c>
    </row>
    <row r="14" spans="1:9" ht="15" customHeight="1" x14ac:dyDescent="0.25">
      <c r="B14" s="25" t="s">
        <v>14</v>
      </c>
      <c r="C14" s="17">
        <v>747.89106615769879</v>
      </c>
      <c r="D14" s="18">
        <v>662.31937499172693</v>
      </c>
      <c r="E14" s="18">
        <v>696.9840742033839</v>
      </c>
      <c r="F14" s="19">
        <f t="shared" si="0"/>
        <v>-11.441731963131701</v>
      </c>
      <c r="G14" s="20">
        <v>5.2338343887478658</v>
      </c>
      <c r="H14" s="20">
        <v>6.8166624880925006</v>
      </c>
    </row>
    <row r="15" spans="1:9" ht="30" customHeight="1" x14ac:dyDescent="0.25">
      <c r="B15" s="26" t="s">
        <v>15</v>
      </c>
      <c r="C15" s="31">
        <v>4891.4246099703205</v>
      </c>
      <c r="D15" s="32">
        <v>5429.9004848633685</v>
      </c>
      <c r="E15" s="32">
        <v>6213.8236962425708</v>
      </c>
      <c r="F15" s="20">
        <f t="shared" si="0"/>
        <v>11.008569442028374</v>
      </c>
      <c r="G15" s="20">
        <v>14.437156142446824</v>
      </c>
      <c r="H15" s="20">
        <v>60.772606527931735</v>
      </c>
    </row>
    <row r="16" spans="1:9" ht="3" customHeight="1" x14ac:dyDescent="0.15">
      <c r="A16" s="27"/>
      <c r="B16" s="5"/>
      <c r="C16" s="4"/>
      <c r="D16" s="4"/>
      <c r="E16" s="4"/>
      <c r="F16" s="4"/>
      <c r="G16" s="4"/>
      <c r="H16" s="4"/>
    </row>
    <row r="17" spans="1:8" ht="3" customHeight="1" x14ac:dyDescent="0.15">
      <c r="B17" s="23"/>
      <c r="C17" s="24"/>
      <c r="D17" s="24"/>
      <c r="E17" s="24"/>
      <c r="F17" s="24"/>
      <c r="G17" s="24"/>
      <c r="H17" s="24"/>
    </row>
    <row r="18" spans="1:8" ht="9.9499999999999993" customHeight="1" x14ac:dyDescent="0.25">
      <c r="A18" s="21" t="s">
        <v>16</v>
      </c>
    </row>
    <row r="19" spans="1:8" ht="9.9499999999999993" customHeight="1" x14ac:dyDescent="0.25">
      <c r="A19" s="22" t="s">
        <v>17</v>
      </c>
    </row>
    <row r="21" spans="1:8" x14ac:dyDescent="0.25">
      <c r="C21" s="3"/>
      <c r="D21" s="3"/>
      <c r="E21" s="3"/>
      <c r="F21" s="3"/>
      <c r="G21" s="3"/>
      <c r="H21" s="3"/>
    </row>
    <row r="22" spans="1:8" x14ac:dyDescent="0.25">
      <c r="C22" s="3"/>
      <c r="D22" s="3"/>
      <c r="E22" s="3"/>
      <c r="F22" s="3"/>
      <c r="G22" s="3"/>
      <c r="H22" s="3"/>
    </row>
    <row r="23" spans="1:8" x14ac:dyDescent="0.25">
      <c r="C23" s="3"/>
      <c r="D23" s="3"/>
      <c r="E23" s="3"/>
      <c r="F23" s="3"/>
      <c r="G23" s="3"/>
      <c r="H23" s="3"/>
    </row>
    <row r="24" spans="1:8" x14ac:dyDescent="0.25">
      <c r="C24" s="3"/>
      <c r="D24" s="3"/>
      <c r="E24" s="3"/>
      <c r="F24" s="3"/>
      <c r="G24" s="3"/>
      <c r="H24" s="3"/>
    </row>
  </sheetData>
  <printOptions horizontalCentered="1"/>
  <pageMargins left="1.7716535433070868" right="1.7716535433070868" top="5.3149606299212602" bottom="2.7559055118110236" header="0" footer="0"/>
  <pageSetup paperSize="9" orientation="portrait" r:id="rId1"/>
  <headerFooter alignWithMargins="0"/>
  <ignoredErrors>
    <ignoredError sqref="C5: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C16.22</vt:lpstr>
      <vt:lpstr>C16.22!Área_de_impresión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2023-10-17T23:13:22Z</cp:lastPrinted>
  <dcterms:created xsi:type="dcterms:W3CDTF">2019-09-09T15:08:33Z</dcterms:created>
  <dcterms:modified xsi:type="dcterms:W3CDTF">2023-10-18T13:29:39Z</dcterms:modified>
</cp:coreProperties>
</file>