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14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C16.14!$A$1:$E$17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14" i="1" l="1"/>
  <c r="E13" i="1"/>
  <c r="E12" i="1"/>
  <c r="E11" i="1"/>
  <c r="E10" i="1"/>
  <c r="E9" i="1"/>
  <c r="E8" i="1"/>
  <c r="D12" i="1" l="1"/>
  <c r="D11" i="1"/>
  <c r="D10" i="1"/>
  <c r="D13" i="1"/>
  <c r="D9" i="1"/>
  <c r="D14" i="1"/>
  <c r="D8" i="1"/>
  <c r="D7" i="1"/>
  <c r="B7" i="1"/>
  <c r="E7" i="1" s="1"/>
</calcChain>
</file>

<file path=xl/sharedStrings.xml><?xml version="1.0" encoding="utf-8"?>
<sst xmlns="http://schemas.openxmlformats.org/spreadsheetml/2006/main" count="16" uniqueCount="16">
  <si>
    <t>Total</t>
  </si>
  <si>
    <t xml:space="preserve">  Comercio</t>
  </si>
  <si>
    <t xml:space="preserve">  Servicios</t>
  </si>
  <si>
    <t xml:space="preserve">  Manufactura</t>
  </si>
  <si>
    <t xml:space="preserve">  Construcción</t>
  </si>
  <si>
    <t xml:space="preserve">  Agropecuario</t>
  </si>
  <si>
    <t xml:space="preserve">  Pesca</t>
  </si>
  <si>
    <t xml:space="preserve">  Minería</t>
  </si>
  <si>
    <t xml:space="preserve">        (Unidad)</t>
  </si>
  <si>
    <t>Sector Económico</t>
  </si>
  <si>
    <t>16.14  MICRO, PEQUEÑAS Y MEDIANAS EMPRESAS FORMALES, SEGÚN SECTOR</t>
  </si>
  <si>
    <t xml:space="preserve">           ECONÓMICO, 2020-2021</t>
  </si>
  <si>
    <t>Estructura porcentual 2021</t>
  </si>
  <si>
    <t>,</t>
  </si>
  <si>
    <t>Var % 2021/2020</t>
  </si>
  <si>
    <t>Fuente: Ministerio de la Producción - "Las Mipyme en Cifras 2021".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</si>
</sst>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\ _ * #,##0;_ * \-#,##0;_ * &quot;-&quot;_ ;_ @_ "/>
    <numFmt numFmtId="166" formatCode="\ _ * #,##0.00;_ * \-#,##0.00;_ * &quot;-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sz val="7"/>
      <color rgb="FF7030A0"/>
      <name val="Arial Narrow"/>
      <family val="2"/>
    </font>
    <font>
      <sz val="8"/>
      <color rgb="FF7030A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</cellStyleXfs>
  <cellXfs count="27">
    <xf numFmtId="0" fontId="0" fillId="0" borderId="0" xfId="0"/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0" fontId="5" fillId="0" borderId="0" xfId="2" applyFont="1" applyAlignment="1">
      <alignment horizontal="left" vertical="center"/>
    </xf>
    <xf numFmtId="0" fontId="5" fillId="0" borderId="3" xfId="3" applyFont="1" applyBorder="1" applyAlignment="1" applyProtection="1">
      <alignment horizontal="left"/>
    </xf>
    <xf numFmtId="0" fontId="6" fillId="0" borderId="4" xfId="3" applyFont="1" applyBorder="1" applyAlignment="1" applyProtection="1">
      <alignment horizontal="left" vertical="center"/>
    </xf>
    <xf numFmtId="0" fontId="8" fillId="0" borderId="5" xfId="3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/>
    </xf>
    <xf numFmtId="0" fontId="7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horizontal="left" vertical="center" indent="1"/>
    </xf>
    <xf numFmtId="0" fontId="6" fillId="0" borderId="6" xfId="3" applyFont="1" applyBorder="1" applyAlignment="1" applyProtection="1">
      <alignment horizontal="left" vertical="center"/>
    </xf>
    <xf numFmtId="0" fontId="5" fillId="0" borderId="2" xfId="3" applyFont="1" applyBorder="1" applyAlignment="1" applyProtection="1">
      <alignment horizontal="left"/>
    </xf>
    <xf numFmtId="0" fontId="8" fillId="0" borderId="7" xfId="3" applyFont="1" applyBorder="1" applyAlignment="1" applyProtection="1">
      <alignment horizontal="right" vertical="center" wrapText="1"/>
    </xf>
    <xf numFmtId="0" fontId="8" fillId="0" borderId="4" xfId="3" applyFont="1" applyBorder="1" applyAlignment="1" applyProtection="1">
      <alignment horizontal="left" vertical="center"/>
    </xf>
    <xf numFmtId="0" fontId="9" fillId="0" borderId="4" xfId="3" applyFont="1" applyBorder="1" applyAlignment="1" applyProtection="1">
      <alignment horizontal="left"/>
    </xf>
    <xf numFmtId="0" fontId="6" fillId="0" borderId="0" xfId="3" applyFont="1" applyBorder="1" applyAlignment="1" applyProtection="1">
      <alignment horizontal="left" vertical="center"/>
    </xf>
    <xf numFmtId="0" fontId="5" fillId="0" borderId="1" xfId="3" applyFont="1" applyBorder="1" applyAlignment="1" applyProtection="1">
      <alignment horizontal="left"/>
    </xf>
    <xf numFmtId="0" fontId="8" fillId="0" borderId="8" xfId="3" applyFont="1" applyBorder="1" applyAlignment="1" applyProtection="1">
      <alignment horizontal="right" vertical="center" wrapText="1"/>
    </xf>
    <xf numFmtId="165" fontId="8" fillId="2" borderId="6" xfId="2" applyNumberFormat="1" applyFont="1" applyFill="1" applyBorder="1" applyAlignment="1">
      <alignment horizontal="right" vertical="center"/>
    </xf>
    <xf numFmtId="165" fontId="8" fillId="2" borderId="0" xfId="2" applyNumberFormat="1" applyFont="1" applyFill="1" applyBorder="1" applyAlignment="1">
      <alignment horizontal="right" vertical="center"/>
    </xf>
    <xf numFmtId="165" fontId="9" fillId="2" borderId="6" xfId="2" applyNumberFormat="1" applyFont="1" applyFill="1" applyBorder="1" applyAlignment="1">
      <alignment horizontal="right"/>
    </xf>
    <xf numFmtId="165" fontId="9" fillId="2" borderId="0" xfId="2" applyNumberFormat="1" applyFont="1" applyFill="1" applyBorder="1" applyAlignment="1">
      <alignment horizontal="right"/>
    </xf>
    <xf numFmtId="166" fontId="8" fillId="2" borderId="0" xfId="2" applyNumberFormat="1" applyFont="1" applyFill="1" applyBorder="1" applyAlignment="1">
      <alignment horizontal="right" vertical="center"/>
    </xf>
    <xf numFmtId="166" fontId="9" fillId="2" borderId="0" xfId="2" applyNumberFormat="1" applyFont="1" applyFill="1" applyBorder="1" applyAlignment="1">
      <alignment horizontal="right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tabSelected="1" view="pageBreakPreview" zoomScale="130" zoomScaleNormal="130" zoomScaleSheetLayoutView="130" workbookViewId="0">
      <selection activeCell="A5" sqref="A5"/>
    </sheetView>
  </sheetViews>
  <sheetFormatPr baseColWidth="10" defaultColWidth="11.42578125" defaultRowHeight="9" x14ac:dyDescent="0.25"/>
  <cols>
    <col min="1" max="1" width="18.28515625" style="2" customWidth="1"/>
    <col min="2" max="3" width="8.85546875" style="2" customWidth="1"/>
    <col min="4" max="5" width="9.42578125" style="2" customWidth="1"/>
    <col min="6" max="16384" width="11.42578125" style="1"/>
  </cols>
  <sheetData>
    <row r="1" spans="1:12" ht="13.5" customHeight="1" x14ac:dyDescent="0.25">
      <c r="A1" s="11" t="s">
        <v>10</v>
      </c>
      <c r="B1" s="11"/>
      <c r="C1" s="11"/>
      <c r="D1" s="11"/>
      <c r="E1" s="11"/>
    </row>
    <row r="2" spans="1:12" ht="13.5" customHeight="1" x14ac:dyDescent="0.25">
      <c r="A2" s="11" t="s">
        <v>11</v>
      </c>
      <c r="B2" s="11"/>
      <c r="C2" s="11"/>
      <c r="D2" s="11"/>
      <c r="E2" s="11"/>
    </row>
    <row r="3" spans="1:12" ht="11.25" customHeight="1" x14ac:dyDescent="0.25">
      <c r="A3" s="12" t="s">
        <v>8</v>
      </c>
      <c r="B3" s="12"/>
      <c r="C3" s="12"/>
      <c r="D3" s="12"/>
      <c r="E3" s="12"/>
    </row>
    <row r="4" spans="1:12" ht="8.4499999999999993" customHeight="1" x14ac:dyDescent="0.25">
      <c r="A4" s="5"/>
      <c r="B4" s="5"/>
      <c r="C4" s="5"/>
      <c r="D4" s="5"/>
      <c r="E4" s="5"/>
    </row>
    <row r="5" spans="1:12" ht="42" customHeight="1" x14ac:dyDescent="0.25">
      <c r="A5" s="8" t="s">
        <v>9</v>
      </c>
      <c r="B5" s="15">
        <v>2020</v>
      </c>
      <c r="C5" s="20">
        <v>2021</v>
      </c>
      <c r="D5" s="20" t="s">
        <v>12</v>
      </c>
      <c r="E5" s="20" t="s">
        <v>14</v>
      </c>
    </row>
    <row r="6" spans="1:12" ht="4.5" customHeight="1" x14ac:dyDescent="0.25">
      <c r="A6" s="7"/>
      <c r="B6" s="13"/>
      <c r="C6" s="18"/>
      <c r="D6" s="18" t="s">
        <v>13</v>
      </c>
      <c r="E6" s="18"/>
    </row>
    <row r="7" spans="1:12" ht="13.7" customHeight="1" x14ac:dyDescent="0.25">
      <c r="A7" s="16" t="s">
        <v>0</v>
      </c>
      <c r="B7" s="21">
        <f>SUM(B8:B14)</f>
        <v>1780117</v>
      </c>
      <c r="C7" s="22">
        <f>SUM(C8:C14)</f>
        <v>2118293</v>
      </c>
      <c r="D7" s="25">
        <f>+C7/$C$7*100</f>
        <v>100</v>
      </c>
      <c r="E7" s="25">
        <f>+C7/B7*100-100</f>
        <v>18.997402979691785</v>
      </c>
      <c r="F7" s="4"/>
      <c r="G7" s="4"/>
      <c r="H7" s="4"/>
      <c r="I7" s="4"/>
      <c r="J7" s="4"/>
      <c r="L7" s="3"/>
    </row>
    <row r="8" spans="1:12" ht="13.7" customHeight="1" x14ac:dyDescent="0.25">
      <c r="A8" s="17" t="s">
        <v>1</v>
      </c>
      <c r="B8" s="23">
        <v>798450</v>
      </c>
      <c r="C8" s="24">
        <v>948287</v>
      </c>
      <c r="D8" s="26">
        <f t="shared" ref="D8:D14" si="0">+C8/$C$7*100</f>
        <v>44.766564398787132</v>
      </c>
      <c r="E8" s="26">
        <f t="shared" ref="E8:E14" si="1">+C8/B8*100-100</f>
        <v>18.765984094182485</v>
      </c>
      <c r="F8" s="4"/>
      <c r="G8" s="4"/>
      <c r="H8" s="4"/>
      <c r="I8" s="4"/>
      <c r="J8" s="4"/>
      <c r="L8" s="3"/>
    </row>
    <row r="9" spans="1:12" ht="13.7" customHeight="1" x14ac:dyDescent="0.25">
      <c r="A9" s="17" t="s">
        <v>2</v>
      </c>
      <c r="B9" s="23">
        <v>718269</v>
      </c>
      <c r="C9" s="24">
        <v>856893</v>
      </c>
      <c r="D9" s="26">
        <f t="shared" si="0"/>
        <v>40.452052666935124</v>
      </c>
      <c r="E9" s="26">
        <f t="shared" si="1"/>
        <v>19.299733108347979</v>
      </c>
      <c r="F9" s="4"/>
      <c r="G9" s="4"/>
      <c r="H9" s="4"/>
      <c r="I9" s="4"/>
      <c r="J9" s="4"/>
      <c r="L9" s="3"/>
    </row>
    <row r="10" spans="1:12" ht="13.7" customHeight="1" x14ac:dyDescent="0.25">
      <c r="A10" s="17" t="s">
        <v>3</v>
      </c>
      <c r="B10" s="23">
        <v>153048</v>
      </c>
      <c r="C10" s="24">
        <v>180519</v>
      </c>
      <c r="D10" s="26">
        <f t="shared" si="0"/>
        <v>8.52190891439475</v>
      </c>
      <c r="E10" s="26">
        <f t="shared" si="1"/>
        <v>17.949270816998592</v>
      </c>
      <c r="F10" s="4"/>
      <c r="G10" s="4"/>
      <c r="H10" s="4"/>
      <c r="I10" s="4"/>
      <c r="J10" s="4"/>
      <c r="L10" s="3"/>
    </row>
    <row r="11" spans="1:12" ht="13.7" customHeight="1" x14ac:dyDescent="0.25">
      <c r="A11" s="17" t="s">
        <v>4</v>
      </c>
      <c r="B11" s="23">
        <v>64940</v>
      </c>
      <c r="C11" s="24">
        <v>79293</v>
      </c>
      <c r="D11" s="26">
        <f t="shared" si="0"/>
        <v>3.7432498714767033</v>
      </c>
      <c r="E11" s="26">
        <f t="shared" si="1"/>
        <v>22.1019402525408</v>
      </c>
      <c r="F11" s="4"/>
      <c r="G11" s="4"/>
      <c r="H11" s="4"/>
      <c r="I11" s="4"/>
      <c r="J11" s="4"/>
      <c r="L11" s="3"/>
    </row>
    <row r="12" spans="1:12" ht="13.7" customHeight="1" x14ac:dyDescent="0.25">
      <c r="A12" s="17" t="s">
        <v>5</v>
      </c>
      <c r="B12" s="23">
        <v>23778</v>
      </c>
      <c r="C12" s="24">
        <v>27728</v>
      </c>
      <c r="D12" s="26">
        <f t="shared" si="0"/>
        <v>1.3089785029738568</v>
      </c>
      <c r="E12" s="26">
        <f t="shared" si="1"/>
        <v>16.611994280427282</v>
      </c>
      <c r="F12" s="4"/>
      <c r="G12" s="4"/>
      <c r="H12" s="4"/>
      <c r="I12" s="4"/>
      <c r="J12" s="4"/>
      <c r="L12" s="3"/>
    </row>
    <row r="13" spans="1:12" ht="13.7" customHeight="1" x14ac:dyDescent="0.25">
      <c r="A13" s="17" t="s">
        <v>7</v>
      </c>
      <c r="B13" s="23">
        <v>18387</v>
      </c>
      <c r="C13" s="24">
        <v>21433</v>
      </c>
      <c r="D13" s="26">
        <f t="shared" si="0"/>
        <v>1.0118052601788325</v>
      </c>
      <c r="E13" s="26">
        <f t="shared" si="1"/>
        <v>16.566052102028621</v>
      </c>
      <c r="F13" s="4"/>
      <c r="G13" s="4"/>
      <c r="H13" s="4"/>
      <c r="I13" s="4"/>
      <c r="J13" s="4"/>
      <c r="L13" s="3"/>
    </row>
    <row r="14" spans="1:12" ht="13.7" customHeight="1" x14ac:dyDescent="0.25">
      <c r="A14" s="17" t="s">
        <v>6</v>
      </c>
      <c r="B14" s="23">
        <v>3245</v>
      </c>
      <c r="C14" s="24">
        <v>4140</v>
      </c>
      <c r="D14" s="26">
        <f t="shared" si="0"/>
        <v>0.19544038525359805</v>
      </c>
      <c r="E14" s="26">
        <f t="shared" si="1"/>
        <v>27.580893682588609</v>
      </c>
      <c r="F14" s="4"/>
      <c r="G14" s="4"/>
      <c r="H14" s="4"/>
      <c r="I14" s="4"/>
      <c r="J14" s="4"/>
      <c r="L14" s="3"/>
    </row>
    <row r="15" spans="1:12" ht="3" customHeight="1" x14ac:dyDescent="0.15">
      <c r="A15" s="6"/>
      <c r="B15" s="14"/>
      <c r="C15" s="19"/>
      <c r="D15" s="19"/>
      <c r="E15" s="19"/>
    </row>
    <row r="16" spans="1:12" ht="3" customHeight="1" x14ac:dyDescent="0.15">
      <c r="A16" s="10"/>
      <c r="B16" s="10"/>
      <c r="C16" s="10"/>
      <c r="D16" s="10"/>
      <c r="E16" s="10"/>
    </row>
    <row r="17" spans="1:5" ht="9.9499999999999993" customHeight="1" x14ac:dyDescent="0.25">
      <c r="A17" s="9" t="s">
        <v>15</v>
      </c>
      <c r="B17" s="9"/>
      <c r="C17" s="9"/>
      <c r="D17" s="9"/>
      <c r="E17" s="9"/>
    </row>
  </sheetData>
  <printOptions horizontalCentered="1"/>
  <pageMargins left="1.9685039370078741" right="1.9685039370078741" top="5.5511811023622046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C16.14</vt:lpstr>
      <vt:lpstr>C16.14!Área_de_impresión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2022-06-02T16:18:47Z</cp:lastPrinted>
  <dcterms:created xsi:type="dcterms:W3CDTF">2019-09-09T15:03:45Z</dcterms:created>
  <dcterms:modified xsi:type="dcterms:W3CDTF">2023-10-18T13:29:26Z</dcterms:modified>
</cp:coreProperties>
</file>