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GLoria\BackUp Gloria Vargas\Data del disco E\Compendio Estadístico 2023\CAP-13_AGRARIO 20-03-2023\revisar\"/>
    </mc:Choice>
  </mc:AlternateContent>
  <bookViews>
    <workbookView xWindow="-120" yWindow="-120" windowWidth="20736" windowHeight="11160"/>
  </bookViews>
  <sheets>
    <sheet name="13.83" sheetId="1" r:id="rId1"/>
  </sheets>
  <definedNames>
    <definedName name="_xlnm.Print_Area" localSheetId="0">'13.83'!$A$1:$C$34</definedName>
  </definedNames>
  <calcPr calcId="162913"/>
</workbook>
</file>

<file path=xl/calcChain.xml><?xml version="1.0" encoding="utf-8"?>
<calcChain xmlns="http://schemas.openxmlformats.org/spreadsheetml/2006/main">
  <c r="B20" i="1" l="1"/>
  <c r="B27" i="1" l="1"/>
  <c r="B6" i="1"/>
  <c r="B13" i="1"/>
  <c r="C27" i="1" l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6" i="1"/>
  <c r="C15" i="1"/>
  <c r="C14" i="1"/>
  <c r="C12" i="1"/>
  <c r="C11" i="1"/>
  <c r="C10" i="1"/>
  <c r="C9" i="1"/>
  <c r="C8" i="1"/>
  <c r="C7" i="1"/>
  <c r="C20" i="1" l="1"/>
  <c r="C13" i="1"/>
  <c r="C6" i="1" s="1"/>
</calcChain>
</file>

<file path=xl/sharedStrings.xml><?xml version="1.0" encoding="utf-8"?>
<sst xmlns="http://schemas.openxmlformats.org/spreadsheetml/2006/main" count="34" uniqueCount="16">
  <si>
    <t>De 10,0 ha a más</t>
  </si>
  <si>
    <t>De 5,0 ha a 9,9 ha</t>
  </si>
  <si>
    <t>De 2,0 ha a 4,9 ha</t>
  </si>
  <si>
    <t>De 1,0 ha a 1,9 ha</t>
  </si>
  <si>
    <t>De 0,5 ha a 0,9 ha</t>
  </si>
  <si>
    <t>Menos de 0,5 ha</t>
  </si>
  <si>
    <t>Selva</t>
  </si>
  <si>
    <t>Sierra</t>
  </si>
  <si>
    <t>Costa</t>
  </si>
  <si>
    <t>Total</t>
  </si>
  <si>
    <t>Parcelas</t>
  </si>
  <si>
    <t>Rango de superficie agropecuaria y región natural</t>
  </si>
  <si>
    <t>Porcentaje</t>
  </si>
  <si>
    <t xml:space="preserve">13.83 NÚMERO DE PARCELAS, SEGÚN RANGO DE SUPERFICIE AGROPECUARIA Y </t>
  </si>
  <si>
    <t xml:space="preserve">          REGIÓN NATURAL, 2022</t>
  </si>
  <si>
    <t>Fuente: Instituto Nacional de Estadística e Informática - Encuesta Nacional Agropecuaria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</si>
</sst>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b/>
      <sz val="9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7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5" fillId="0" borderId="5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 indent="2"/>
    </xf>
    <xf numFmtId="0" fontId="4" fillId="0" borderId="6" xfId="0" applyFont="1" applyBorder="1" applyAlignment="1">
      <alignment horizontal="left" vertical="top" wrapText="1" indent="2"/>
    </xf>
    <xf numFmtId="0" fontId="5" fillId="0" borderId="0" xfId="2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0" fontId="7" fillId="0" borderId="0" xfId="3" applyFont="1" applyBorder="1" applyAlignment="1">
      <alignment horizontal="left" vertical="center" wrapText="1"/>
    </xf>
    <xf numFmtId="0" fontId="5" fillId="0" borderId="3" xfId="2" applyFont="1" applyBorder="1" applyAlignment="1">
      <alignment horizontal="right" vertical="center" wrapText="1"/>
    </xf>
    <xf numFmtId="0" fontId="5" fillId="0" borderId="2" xfId="2" applyFont="1" applyBorder="1" applyAlignment="1">
      <alignment horizontal="right" vertical="center" wrapText="1"/>
    </xf>
    <xf numFmtId="0" fontId="7" fillId="0" borderId="0" xfId="3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</cellXfs>
  <cellStyles count="16"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  <cellStyle name="Normal 4 2 2" xfId="11"/>
    <cellStyle name="Normal 4 4" xfId="12"/>
    <cellStyle name="Normal 5" xfId="13"/>
    <cellStyle name="Normal 5 2" xfId="14"/>
    <cellStyle name="Normal 5 3" xfId="15"/>
    <cellStyle name="Normal_Si_o_no_deriva" xfId="2"/>
    <cellStyle name="Normal_Tamano_supAgricola" xfId="1"/>
    <cellStyle name="Normal_Tamaño_supTota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tabSelected="1" view="pageBreakPreview" zoomScale="130" zoomScaleNormal="100" zoomScaleSheetLayoutView="130" workbookViewId="0">
      <selection activeCell="A34" sqref="A34:C34"/>
    </sheetView>
  </sheetViews>
  <sheetFormatPr baseColWidth="10" defaultColWidth="11.44140625" defaultRowHeight="14.4" x14ac:dyDescent="0.3"/>
  <cols>
    <col min="1" max="1" width="25.6640625" customWidth="1"/>
    <col min="2" max="3" width="17.6640625" style="11" customWidth="1"/>
  </cols>
  <sheetData>
    <row r="1" spans="1:3" ht="12.75" customHeight="1" x14ac:dyDescent="0.3">
      <c r="A1" s="19" t="s">
        <v>13</v>
      </c>
      <c r="B1" s="19"/>
      <c r="C1" s="19"/>
    </row>
    <row r="2" spans="1:3" ht="12.75" customHeight="1" x14ac:dyDescent="0.3">
      <c r="A2" s="16" t="s">
        <v>14</v>
      </c>
      <c r="B2" s="16"/>
      <c r="C2" s="16"/>
    </row>
    <row r="3" spans="1:3" ht="15" customHeight="1" x14ac:dyDescent="0.3">
      <c r="A3" s="20" t="s">
        <v>11</v>
      </c>
      <c r="B3" s="17" t="s">
        <v>10</v>
      </c>
      <c r="C3" s="17" t="s">
        <v>12</v>
      </c>
    </row>
    <row r="4" spans="1:3" x14ac:dyDescent="0.3">
      <c r="A4" s="21"/>
      <c r="B4" s="18"/>
      <c r="C4" s="18"/>
    </row>
    <row r="5" spans="1:3" ht="5.0999999999999996" customHeight="1" x14ac:dyDescent="0.3">
      <c r="A5" s="2"/>
      <c r="B5" s="6"/>
      <c r="C5" s="7"/>
    </row>
    <row r="6" spans="1:3" ht="15" customHeight="1" x14ac:dyDescent="0.3">
      <c r="A6" s="3" t="s">
        <v>9</v>
      </c>
      <c r="B6" s="8">
        <f>SUM(B7:B12)</f>
        <v>6673398.8999999994</v>
      </c>
      <c r="C6" s="12">
        <f>C13+C20+C27</f>
        <v>100.00000089909209</v>
      </c>
    </row>
    <row r="7" spans="1:3" x14ac:dyDescent="0.3">
      <c r="A7" s="4" t="s">
        <v>5</v>
      </c>
      <c r="B7" s="9">
        <v>1296126</v>
      </c>
      <c r="C7" s="13">
        <f>B7/$B$6*100</f>
        <v>19.422276705203405</v>
      </c>
    </row>
    <row r="8" spans="1:3" x14ac:dyDescent="0.3">
      <c r="A8" s="4" t="s">
        <v>4</v>
      </c>
      <c r="B8" s="9">
        <v>1027912</v>
      </c>
      <c r="C8" s="13">
        <f t="shared" ref="C8:C12" si="0">B8/$B$6*100</f>
        <v>15.403125384876965</v>
      </c>
    </row>
    <row r="9" spans="1:3" x14ac:dyDescent="0.3">
      <c r="A9" s="4" t="s">
        <v>3</v>
      </c>
      <c r="B9" s="9">
        <v>1391203</v>
      </c>
      <c r="C9" s="13">
        <f t="shared" si="0"/>
        <v>20.846992976847229</v>
      </c>
    </row>
    <row r="10" spans="1:3" x14ac:dyDescent="0.3">
      <c r="A10" s="4" t="s">
        <v>2</v>
      </c>
      <c r="B10" s="9">
        <v>1625281</v>
      </c>
      <c r="C10" s="13">
        <f t="shared" si="0"/>
        <v>24.354620851452474</v>
      </c>
    </row>
    <row r="11" spans="1:3" x14ac:dyDescent="0.3">
      <c r="A11" s="4" t="s">
        <v>1</v>
      </c>
      <c r="B11" s="9">
        <v>718551.8</v>
      </c>
      <c r="C11" s="13">
        <f t="shared" si="0"/>
        <v>10.767403698885737</v>
      </c>
    </row>
    <row r="12" spans="1:3" x14ac:dyDescent="0.3">
      <c r="A12" s="4" t="s">
        <v>0</v>
      </c>
      <c r="B12" s="9">
        <v>614325.1</v>
      </c>
      <c r="C12" s="13">
        <f t="shared" si="0"/>
        <v>9.2055803827342011</v>
      </c>
    </row>
    <row r="13" spans="1:3" ht="15" customHeight="1" x14ac:dyDescent="0.3">
      <c r="A13" s="3" t="s">
        <v>8</v>
      </c>
      <c r="B13" s="8">
        <f>SUM(B14:B19)</f>
        <v>519874.08999999997</v>
      </c>
      <c r="C13" s="12">
        <f>SUM(C14:C19)</f>
        <v>7.7902444884569988</v>
      </c>
    </row>
    <row r="14" spans="1:3" x14ac:dyDescent="0.3">
      <c r="A14" s="4" t="s">
        <v>5</v>
      </c>
      <c r="B14" s="15">
        <v>81942.47</v>
      </c>
      <c r="C14" s="13">
        <f>B14/$B$6*100</f>
        <v>1.2278970765556965</v>
      </c>
    </row>
    <row r="15" spans="1:3" x14ac:dyDescent="0.3">
      <c r="A15" s="4" t="s">
        <v>4</v>
      </c>
      <c r="B15" s="15">
        <v>69268.66</v>
      </c>
      <c r="C15" s="13">
        <f t="shared" ref="C15:C19" si="1">B15/$B$6*100</f>
        <v>1.0379817097401447</v>
      </c>
    </row>
    <row r="16" spans="1:3" x14ac:dyDescent="0.3">
      <c r="A16" s="4" t="s">
        <v>3</v>
      </c>
      <c r="B16" s="15">
        <v>108824.9</v>
      </c>
      <c r="C16" s="13">
        <f t="shared" si="1"/>
        <v>1.630726735067493</v>
      </c>
    </row>
    <row r="17" spans="1:3" x14ac:dyDescent="0.3">
      <c r="A17" s="4" t="s">
        <v>2</v>
      </c>
      <c r="B17" s="15">
        <v>145639.79999999999</v>
      </c>
      <c r="C17" s="13">
        <f t="shared" si="1"/>
        <v>2.182393143020418</v>
      </c>
    </row>
    <row r="18" spans="1:3" x14ac:dyDescent="0.3">
      <c r="A18" s="4" t="s">
        <v>1</v>
      </c>
      <c r="B18" s="15">
        <v>64875.14</v>
      </c>
      <c r="C18" s="13">
        <f t="shared" si="1"/>
        <v>0.97214539355649798</v>
      </c>
    </row>
    <row r="19" spans="1:3" x14ac:dyDescent="0.3">
      <c r="A19" s="4" t="s">
        <v>0</v>
      </c>
      <c r="B19" s="15">
        <v>49323.12</v>
      </c>
      <c r="C19" s="13">
        <f t="shared" si="1"/>
        <v>0.73910043051674923</v>
      </c>
    </row>
    <row r="20" spans="1:3" x14ac:dyDescent="0.3">
      <c r="A20" s="3" t="s">
        <v>7</v>
      </c>
      <c r="B20" s="8">
        <f>SUM(B21:B26)</f>
        <v>5391692.9000000004</v>
      </c>
      <c r="C20" s="12">
        <f>SUM(C21:C26)</f>
        <v>80.793805087839132</v>
      </c>
    </row>
    <row r="21" spans="1:3" x14ac:dyDescent="0.3">
      <c r="A21" s="4" t="s">
        <v>5</v>
      </c>
      <c r="B21" s="9">
        <v>1195724</v>
      </c>
      <c r="C21" s="13">
        <f>B21/$B$6*100</f>
        <v>17.917766012758506</v>
      </c>
    </row>
    <row r="22" spans="1:3" x14ac:dyDescent="0.3">
      <c r="A22" s="4" t="s">
        <v>4</v>
      </c>
      <c r="B22" s="9">
        <v>929391.9</v>
      </c>
      <c r="C22" s="13">
        <f t="shared" ref="C22:C26" si="2">B22/$B$6*100</f>
        <v>13.926814715062216</v>
      </c>
    </row>
    <row r="23" spans="1:3" x14ac:dyDescent="0.3">
      <c r="A23" s="4" t="s">
        <v>3</v>
      </c>
      <c r="B23" s="9">
        <v>1172621</v>
      </c>
      <c r="C23" s="13">
        <f t="shared" si="2"/>
        <v>17.571570612990033</v>
      </c>
    </row>
    <row r="24" spans="1:3" x14ac:dyDescent="0.3">
      <c r="A24" s="4" t="s">
        <v>2</v>
      </c>
      <c r="B24" s="9">
        <v>1261347</v>
      </c>
      <c r="C24" s="13">
        <f t="shared" si="2"/>
        <v>18.901117989515058</v>
      </c>
    </row>
    <row r="25" spans="1:3" x14ac:dyDescent="0.3">
      <c r="A25" s="4" t="s">
        <v>1</v>
      </c>
      <c r="B25" s="9">
        <v>496561.3</v>
      </c>
      <c r="C25" s="13">
        <f t="shared" si="2"/>
        <v>7.4409054132819783</v>
      </c>
    </row>
    <row r="26" spans="1:3" x14ac:dyDescent="0.3">
      <c r="A26" s="4" t="s">
        <v>0</v>
      </c>
      <c r="B26" s="9">
        <v>336047.7</v>
      </c>
      <c r="C26" s="13">
        <f t="shared" si="2"/>
        <v>5.0356303442313335</v>
      </c>
    </row>
    <row r="27" spans="1:3" x14ac:dyDescent="0.3">
      <c r="A27" s="3" t="s">
        <v>6</v>
      </c>
      <c r="B27" s="8">
        <f>SUM(B28:B33)</f>
        <v>761831.97</v>
      </c>
      <c r="C27" s="12">
        <f>B27/$B$6*100</f>
        <v>11.415951322795944</v>
      </c>
    </row>
    <row r="28" spans="1:3" x14ac:dyDescent="0.3">
      <c r="A28" s="4" t="s">
        <v>5</v>
      </c>
      <c r="B28" s="9">
        <v>18459.61</v>
      </c>
      <c r="C28" s="13">
        <f t="shared" ref="C28:C33" si="3">B28/$B$6*100</f>
        <v>0.27661481467861904</v>
      </c>
    </row>
    <row r="29" spans="1:3" x14ac:dyDescent="0.3">
      <c r="A29" s="4" t="s">
        <v>4</v>
      </c>
      <c r="B29" s="9">
        <v>29251.16</v>
      </c>
      <c r="C29" s="13">
        <f t="shared" si="3"/>
        <v>0.43832476431163142</v>
      </c>
    </row>
    <row r="30" spans="1:3" x14ac:dyDescent="0.3">
      <c r="A30" s="4" t="s">
        <v>3</v>
      </c>
      <c r="B30" s="9">
        <v>109757.2</v>
      </c>
      <c r="C30" s="13">
        <f t="shared" si="3"/>
        <v>1.6446971272764768</v>
      </c>
    </row>
    <row r="31" spans="1:3" x14ac:dyDescent="0.3">
      <c r="A31" s="4" t="s">
        <v>2</v>
      </c>
      <c r="B31" s="9">
        <v>218294.3</v>
      </c>
      <c r="C31" s="13">
        <f t="shared" si="3"/>
        <v>3.2711112174037731</v>
      </c>
    </row>
    <row r="32" spans="1:3" x14ac:dyDescent="0.3">
      <c r="A32" s="4" t="s">
        <v>1</v>
      </c>
      <c r="B32" s="9">
        <v>157115.4</v>
      </c>
      <c r="C32" s="13">
        <f t="shared" si="3"/>
        <v>2.3543534914419699</v>
      </c>
    </row>
    <row r="33" spans="1:3" ht="16.95" customHeight="1" x14ac:dyDescent="0.3">
      <c r="A33" s="5" t="s">
        <v>0</v>
      </c>
      <c r="B33" s="10">
        <v>228954.3</v>
      </c>
      <c r="C33" s="14">
        <f t="shared" si="3"/>
        <v>3.4308499076834744</v>
      </c>
    </row>
    <row r="34" spans="1:3" s="1" customFormat="1" ht="18" customHeight="1" x14ac:dyDescent="0.2">
      <c r="A34" s="22" t="s">
        <v>15</v>
      </c>
      <c r="B34" s="22"/>
      <c r="C34" s="22"/>
    </row>
  </sheetData>
  <mergeCells count="5">
    <mergeCell ref="C3:C4"/>
    <mergeCell ref="A1:C1"/>
    <mergeCell ref="A3:A4"/>
    <mergeCell ref="B3:B4"/>
    <mergeCell ref="A34:C34"/>
  </mergeCells>
  <printOptions horizontalCentered="1"/>
  <pageMargins left="1.9685039370078741" right="1.3779527559055118" top="0.98425196850393704" bottom="2.9527559055118111" header="0.31496062992125984" footer="0.31496062992125984"/>
  <pageSetup paperSize="9" orientation="portrait" r:id="rId1"/>
  <ignoredErrors>
    <ignoredError sqref="C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13.83</vt:lpstr>
      <vt:lpstr>'13.83'!Área_de_impresión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Gloria Vargas Mayo</cp:lastModifiedBy>
  <cp:lastPrinted>2022-10-05T00:39:14Z</cp:lastPrinted>
  <dcterms:created xsi:type="dcterms:W3CDTF">2016-05-27T20:56:06Z</dcterms:created>
  <dcterms:modified xsi:type="dcterms:W3CDTF">2023-06-27T16:03:00Z</dcterms:modified>
</cp:coreProperties>
</file>