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valenzuela\Desktop\Sistemas act\Indice tematico 2025 (vitales)\Proyeccioes 2026\"/>
    </mc:Choice>
  </mc:AlternateContent>
  <xr:revisionPtr revIDLastSave="0" documentId="13_ncr:1_{61A11514-1507-427E-880D-619F1A445902}" xr6:coauthVersionLast="47" xr6:coauthVersionMax="47" xr10:uidLastSave="{00000000-0000-0000-0000-000000000000}"/>
  <bookViews>
    <workbookView xWindow="1170" yWindow="1035" windowWidth="16860" windowHeight="15165" tabRatio="756" firstSheet="3" activeTab="8" xr2:uid="{00000000-000D-0000-FFFF-FFFF00000000}"/>
  </bookViews>
  <sheets>
    <sheet name="2000-2002" sheetId="1" r:id="rId1"/>
    <sheet name="2003-2005" sheetId="6" r:id="rId2"/>
    <sheet name="2006-2008" sheetId="7" r:id="rId3"/>
    <sheet name="2009-2011" sheetId="5" r:id="rId4"/>
    <sheet name="2012-2014" sheetId="4" r:id="rId5"/>
    <sheet name="2015-2017" sheetId="8" r:id="rId6"/>
    <sheet name="2018-2020" sheetId="9" r:id="rId7"/>
    <sheet name="2021-2023" sheetId="10" r:id="rId8"/>
    <sheet name="2024-2026" sheetId="1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2" i="11" l="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K6" i="11"/>
  <c r="J6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8" i="11"/>
  <c r="F6" i="11"/>
  <c r="H6" i="11"/>
  <c r="G6" i="11"/>
  <c r="E6" i="11"/>
  <c r="D6" i="11"/>
  <c r="C6" i="11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6" i="10"/>
  <c r="I30" i="10"/>
  <c r="I31" i="10"/>
  <c r="I32" i="10"/>
  <c r="I8" i="10"/>
  <c r="K6" i="10"/>
  <c r="J6" i="10"/>
  <c r="F6" i="10"/>
  <c r="D6" i="10"/>
  <c r="E6" i="10"/>
  <c r="G6" i="10"/>
  <c r="H6" i="10"/>
  <c r="C6" i="10"/>
  <c r="C6" i="9"/>
  <c r="D6" i="9"/>
  <c r="E6" i="9"/>
  <c r="F6" i="9"/>
  <c r="G6" i="9"/>
  <c r="H6" i="9"/>
  <c r="I6" i="9"/>
  <c r="J6" i="9"/>
  <c r="K6" i="9"/>
  <c r="D6" i="8"/>
  <c r="E6" i="8"/>
  <c r="F6" i="8"/>
  <c r="G6" i="8"/>
  <c r="H6" i="8"/>
  <c r="I6" i="8"/>
  <c r="J6" i="8"/>
  <c r="K6" i="8"/>
  <c r="C6" i="8"/>
  <c r="K6" i="4"/>
  <c r="J6" i="4"/>
  <c r="I6" i="4"/>
  <c r="H6" i="4"/>
  <c r="G6" i="4"/>
  <c r="F6" i="4"/>
  <c r="E6" i="4"/>
  <c r="D6" i="4"/>
  <c r="C6" i="4"/>
  <c r="K6" i="5"/>
  <c r="J6" i="5"/>
  <c r="I6" i="5"/>
  <c r="H6" i="5"/>
  <c r="G6" i="5"/>
  <c r="F6" i="5"/>
  <c r="E6" i="5"/>
  <c r="D6" i="5"/>
  <c r="C6" i="5"/>
  <c r="K6" i="7"/>
  <c r="J6" i="7"/>
  <c r="I6" i="7"/>
  <c r="H6" i="7"/>
  <c r="G6" i="7"/>
  <c r="F6" i="7"/>
  <c r="E6" i="7"/>
  <c r="D6" i="7"/>
  <c r="C6" i="7"/>
  <c r="K6" i="6"/>
  <c r="H6" i="6"/>
  <c r="J6" i="6"/>
  <c r="I6" i="6"/>
  <c r="G6" i="6"/>
  <c r="F6" i="6"/>
  <c r="D6" i="6"/>
  <c r="C6" i="6"/>
  <c r="E6" i="6"/>
  <c r="F3" i="9"/>
  <c r="I3" i="9"/>
  <c r="F3" i="8"/>
  <c r="I3" i="8"/>
  <c r="F3" i="7"/>
  <c r="I3" i="7"/>
  <c r="F3" i="6"/>
  <c r="I3" i="6"/>
  <c r="F3" i="5"/>
  <c r="I3" i="5"/>
  <c r="F3" i="4"/>
  <c r="I3" i="4"/>
  <c r="K6" i="1"/>
  <c r="J6" i="1"/>
  <c r="I6" i="1"/>
  <c r="H6" i="1"/>
  <c r="G6" i="1"/>
  <c r="F6" i="1"/>
  <c r="E6" i="1"/>
  <c r="D6" i="1"/>
  <c r="C6" i="1"/>
  <c r="F3" i="1"/>
  <c r="I3" i="1"/>
  <c r="I6" i="11" l="1"/>
</calcChain>
</file>

<file path=xl/sharedStrings.xml><?xml version="1.0" encoding="utf-8"?>
<sst xmlns="http://schemas.openxmlformats.org/spreadsheetml/2006/main" count="592" uniqueCount="69">
  <si>
    <t xml:space="preserve">Total </t>
  </si>
  <si>
    <t>Hombre</t>
  </si>
  <si>
    <t>Mujer</t>
  </si>
  <si>
    <t>000000</t>
  </si>
  <si>
    <t>010000</t>
  </si>
  <si>
    <t>020000</t>
  </si>
  <si>
    <t>030000</t>
  </si>
  <si>
    <t>040000</t>
  </si>
  <si>
    <t>050000</t>
  </si>
  <si>
    <t>060000</t>
  </si>
  <si>
    <t>070000</t>
  </si>
  <si>
    <t>080000</t>
  </si>
  <si>
    <t>090000</t>
  </si>
  <si>
    <t>100000</t>
  </si>
  <si>
    <t>110000</t>
  </si>
  <si>
    <t>120000</t>
  </si>
  <si>
    <t>130000</t>
  </si>
  <si>
    <t>140000</t>
  </si>
  <si>
    <t>150000</t>
  </si>
  <si>
    <t>160000</t>
  </si>
  <si>
    <t>170000</t>
  </si>
  <si>
    <t>180000</t>
  </si>
  <si>
    <t>190000</t>
  </si>
  <si>
    <t>200000</t>
  </si>
  <si>
    <t>210000</t>
  </si>
  <si>
    <t>220000</t>
  </si>
  <si>
    <t>230000</t>
  </si>
  <si>
    <t>240000</t>
  </si>
  <si>
    <t>250000</t>
  </si>
  <si>
    <t>POBLACIÓN ESTIMADA AL 30 DE JUNIO, POR AÑOS CALENDARIO Y SEXO, SEGÚN DEPARTAMENTO, 2000-2002</t>
  </si>
  <si>
    <t>POBLACIÓN ESTIMADA AL 30 DE JUNIO, POR AÑOS CALENDARIO Y SEXO, SEGÚN DEPARTAMENTO, 2003-2005</t>
  </si>
  <si>
    <t>POBLACIÓN ESTIMADA AL 30 DE JUNIO, POR AÑOS CALENDARIO Y SEXO, SEGÚN DEPARTAMENTO, 2006-2008</t>
  </si>
  <si>
    <t>POBLACIÓN ESTIMADA AL 30 DE JUNIO, POR AÑOS CALENDARIO Y SEXO, SEGÚN DEPARTAMENTO, 2009-2011</t>
  </si>
  <si>
    <t>POBLACIÓN ESTIMADA AL 30 DE JUNIO, POR AÑOS CALENDARIO Y SEXO, SEGÚN DEPARTAMENTO, 2012-2014</t>
  </si>
  <si>
    <t>POBLACIÓN ESTIMADA AL 30 DE JUNIO, POR AÑOS CALENDARIO Y SEXO, SEGÚN DEPARTAMENTO, 2015-2017</t>
  </si>
  <si>
    <t>POBLACIÓN ESTIMADA AL 30 DE JUNIO, POR AÑOS CALENDARIO Y SEXO, SEGÚN DEPARTAMENTO, 2018-2020</t>
  </si>
  <si>
    <t>Fuente: Instituto Nacional de Estadística e Informática - Perú: Estimaciones y Proyecciones de Población Departamental, por Años Calendario y Edad Simple, 1995-2030, Boletín especial N° 25.</t>
  </si>
  <si>
    <t>Ubigeo</t>
  </si>
  <si>
    <t>Departamento</t>
  </si>
  <si>
    <t>Amazonas</t>
  </si>
  <si>
    <t>Áncash</t>
  </si>
  <si>
    <t>Apurímac</t>
  </si>
  <si>
    <t>Arequipa</t>
  </si>
  <si>
    <t>Ayacucho</t>
  </si>
  <si>
    <t xml:space="preserve">Cajamarca </t>
  </si>
  <si>
    <t xml:space="preserve">Prov. Const. del Callao </t>
  </si>
  <si>
    <t>Cusco</t>
  </si>
  <si>
    <t>Huancavelica</t>
  </si>
  <si>
    <t xml:space="preserve">Huánuco 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</si>
  <si>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</si>
  <si>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</si>
  <si>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</si>
  <si>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</si>
  <si>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</si>
  <si>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</si>
  <si>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</si>
  <si>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</si>
  <si>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</si>
  <si>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 xml:space="preserve">Piura </t>
  </si>
  <si>
    <t>Puno</t>
  </si>
  <si>
    <t>San Martín</t>
  </si>
  <si>
    <t>Tacna</t>
  </si>
  <si>
    <t>Tumbes</t>
  </si>
  <si>
    <t>Ucayali</t>
  </si>
  <si>
    <t>Perú</t>
  </si>
  <si>
    <t>POBLACIÓN ESTIMADA AL 30 DE JUNIO, POR AÑOS CALENDARIO Y SEXO, SEGÚN DEPARTAMENTO, 2021 - 2023</t>
  </si>
  <si>
    <t xml:space="preserve"> </t>
  </si>
  <si>
    <t>POBLACIÓN ESTIMADA AL 30 DE JUNIO, POR AÑOS CALENDARIO Y SEXO, SEGÚN DEPARTAMENTO, 2024-2026</t>
  </si>
  <si>
    <r>
      <rPr>
        <b/>
        <sz val="6"/>
        <rFont val="Arial Narrow"/>
        <family val="2"/>
      </rPr>
      <t xml:space="preserve">Nota: </t>
    </r>
    <r>
      <rPr>
        <sz val="6"/>
        <rFont val="Arial Narrow"/>
        <family val="2"/>
      </rPr>
      <t xml:space="preserve">Las proyecciones de población 2026 son de carácter provisional, hasta que se disponga de los resultados definitivos del censo de población y vivienda 2025.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</si>
</sst>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9"/>
      <name val="Arial Narrow"/>
      <family val="2"/>
    </font>
    <font>
      <sz val="8"/>
      <name val="Arial"/>
      <family val="2"/>
    </font>
    <font>
      <b/>
      <sz val="8"/>
      <name val="Arial Narrow"/>
      <family val="2"/>
    </font>
    <font>
      <b/>
      <sz val="8"/>
      <name val="Arial"/>
      <family val="2"/>
    </font>
    <font>
      <sz val="10"/>
      <name val="Courier"/>
    </font>
    <font>
      <sz val="8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  <font>
      <sz val="10"/>
      <name val="Arial"/>
      <family val="2"/>
    </font>
    <font>
      <sz val="6"/>
      <name val="Arial Narrow"/>
      <family val="2"/>
    </font>
    <font>
      <b/>
      <sz val="6"/>
      <name val="Arial Narrow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5" fillId="0" borderId="0"/>
  </cellStyleXfs>
  <cellXfs count="4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vertical="center"/>
    </xf>
    <xf numFmtId="3" fontId="6" fillId="2" borderId="0" xfId="0" applyNumberFormat="1" applyFont="1" applyFill="1"/>
    <xf numFmtId="0" fontId="2" fillId="2" borderId="0" xfId="0" quotePrefix="1" applyFont="1" applyFill="1" applyAlignment="1">
      <alignment horizontal="center"/>
    </xf>
    <xf numFmtId="0" fontId="6" fillId="2" borderId="1" xfId="5" applyFont="1" applyFill="1" applyBorder="1" applyAlignment="1" applyProtection="1">
      <alignment horizontal="left" vertical="center"/>
    </xf>
    <xf numFmtId="0" fontId="2" fillId="2" borderId="2" xfId="0" applyFont="1" applyFill="1" applyBorder="1" applyAlignment="1">
      <alignment horizontal="center"/>
    </xf>
    <xf numFmtId="0" fontId="6" fillId="2" borderId="3" xfId="5" applyFont="1" applyFill="1" applyBorder="1" applyAlignment="1" applyProtection="1">
      <alignment horizontal="left" vertical="center"/>
    </xf>
    <xf numFmtId="0" fontId="0" fillId="2" borderId="2" xfId="0" applyFill="1" applyBorder="1"/>
    <xf numFmtId="0" fontId="0" fillId="2" borderId="0" xfId="0" quotePrefix="1" applyFill="1"/>
    <xf numFmtId="3" fontId="0" fillId="2" borderId="0" xfId="0" quotePrefix="1" applyNumberFormat="1" applyFill="1"/>
    <xf numFmtId="3" fontId="8" fillId="2" borderId="0" xfId="0" applyNumberFormat="1" applyFont="1" applyFill="1"/>
    <xf numFmtId="0" fontId="6" fillId="2" borderId="0" xfId="0" applyFont="1" applyFill="1" applyAlignment="1">
      <alignment horizontal="center"/>
    </xf>
    <xf numFmtId="0" fontId="6" fillId="2" borderId="0" xfId="0" quotePrefix="1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3" fontId="0" fillId="0" borderId="0" xfId="0" applyNumberFormat="1"/>
    <xf numFmtId="0" fontId="7" fillId="2" borderId="0" xfId="0" applyFont="1" applyFill="1" applyAlignment="1">
      <alignment horizontal="center" vertical="center"/>
    </xf>
    <xf numFmtId="0" fontId="0" fillId="0" borderId="2" xfId="0" applyBorder="1"/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0" fillId="3" borderId="1" xfId="0" applyFill="1" applyBorder="1"/>
    <xf numFmtId="0" fontId="0" fillId="3" borderId="0" xfId="0" applyFill="1"/>
    <xf numFmtId="0" fontId="3" fillId="3" borderId="0" xfId="0" quotePrefix="1" applyFont="1" applyFill="1" applyAlignment="1">
      <alignment horizontal="center" vertical="center"/>
    </xf>
    <xf numFmtId="0" fontId="3" fillId="3" borderId="1" xfId="5" applyFont="1" applyFill="1" applyBorder="1" applyAlignment="1" applyProtection="1">
      <alignment horizontal="left" vertical="center"/>
    </xf>
    <xf numFmtId="3" fontId="3" fillId="3" borderId="0" xfId="0" applyNumberFormat="1" applyFont="1" applyFill="1"/>
    <xf numFmtId="0" fontId="6" fillId="3" borderId="0" xfId="0" applyFont="1" applyFill="1" applyAlignment="1">
      <alignment horizontal="center"/>
    </xf>
    <xf numFmtId="0" fontId="6" fillId="3" borderId="1" xfId="0" applyFont="1" applyFill="1" applyBorder="1" applyAlignment="1">
      <alignment vertical="center"/>
    </xf>
    <xf numFmtId="3" fontId="8" fillId="3" borderId="0" xfId="0" applyNumberFormat="1" applyFont="1" applyFill="1"/>
    <xf numFmtId="0" fontId="4" fillId="3" borderId="0" xfId="0" quotePrefix="1" applyFont="1" applyFill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7" fillId="0" borderId="6" xfId="1" applyFont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49" fontId="10" fillId="0" borderId="6" xfId="4" applyNumberFormat="1" applyFont="1" applyBorder="1" applyAlignment="1">
      <alignment horizontal="left" vertical="top" wrapText="1"/>
    </xf>
    <xf numFmtId="0" fontId="7" fillId="0" borderId="0" xfId="1" applyFont="1" applyBorder="1" applyAlignment="1">
      <alignment horizontal="left" vertical="center" wrapText="1"/>
    </xf>
  </cellXfs>
  <cellStyles count="6">
    <cellStyle name="Normal" xfId="0" builtinId="0"/>
    <cellStyle name="Normal 2" xfId="1" xr:uid="{00000000-0005-0000-0000-000001000000}"/>
    <cellStyle name="Normal 2 17" xfId="2" xr:uid="{00000000-0005-0000-0000-000002000000}"/>
    <cellStyle name="Normal 2 2" xfId="3" xr:uid="{00000000-0005-0000-0000-000003000000}"/>
    <cellStyle name="Normal 2 5" xfId="4" xr:uid="{00000000-0005-0000-0000-000004000000}"/>
    <cellStyle name="Normal_Pob  1993-2005-  Y PROYECCIONES 2006-2007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showGridLines="0" zoomScaleNormal="100" workbookViewId="0">
      <selection activeCell="A34" sqref="A34:IV34"/>
    </sheetView>
  </sheetViews>
  <sheetFormatPr baseColWidth="10" defaultRowHeight="12.75" x14ac:dyDescent="0.2"/>
  <cols>
    <col min="1" max="1" width="7.140625" style="2" customWidth="1"/>
    <col min="2" max="2" width="15.28515625" style="4" customWidth="1"/>
    <col min="3" max="11" width="8.7109375" style="4" customWidth="1"/>
  </cols>
  <sheetData>
    <row r="1" spans="1:11" ht="21" customHeight="1" x14ac:dyDescent="0.2">
      <c r="A1" s="38" t="s">
        <v>29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1.25" customHeight="1" x14ac:dyDescent="0.2">
      <c r="B2" s="1"/>
      <c r="C2" s="3"/>
      <c r="D2" s="3"/>
      <c r="E2" s="3"/>
      <c r="F2" s="3"/>
      <c r="G2" s="3"/>
      <c r="H2" s="3"/>
      <c r="I2" s="3"/>
      <c r="J2" s="3"/>
      <c r="K2" s="3"/>
    </row>
    <row r="3" spans="1:11" x14ac:dyDescent="0.2">
      <c r="A3" s="39" t="s">
        <v>37</v>
      </c>
      <c r="B3" s="41" t="s">
        <v>38</v>
      </c>
      <c r="C3" s="43">
        <v>2000</v>
      </c>
      <c r="D3" s="44"/>
      <c r="E3" s="44"/>
      <c r="F3" s="44">
        <f>+C3+1</f>
        <v>2001</v>
      </c>
      <c r="G3" s="44"/>
      <c r="H3" s="44"/>
      <c r="I3" s="44">
        <f>+F3+1</f>
        <v>2002</v>
      </c>
      <c r="J3" s="44"/>
      <c r="K3" s="44"/>
    </row>
    <row r="4" spans="1:11" x14ac:dyDescent="0.2">
      <c r="A4" s="40"/>
      <c r="B4" s="42"/>
      <c r="C4" s="21" t="s">
        <v>0</v>
      </c>
      <c r="D4" s="22" t="s">
        <v>1</v>
      </c>
      <c r="E4" s="22" t="s">
        <v>2</v>
      </c>
      <c r="F4" s="22" t="s">
        <v>0</v>
      </c>
      <c r="G4" s="22" t="s">
        <v>1</v>
      </c>
      <c r="H4" s="22" t="s">
        <v>2</v>
      </c>
      <c r="I4" s="22" t="s">
        <v>0</v>
      </c>
      <c r="J4" s="22" t="s">
        <v>1</v>
      </c>
      <c r="K4" s="22" t="s">
        <v>2</v>
      </c>
    </row>
    <row r="5" spans="1:11" x14ac:dyDescent="0.2">
      <c r="A5" s="23"/>
      <c r="B5" s="24"/>
      <c r="C5" s="25"/>
      <c r="D5" s="25"/>
      <c r="E5" s="25"/>
      <c r="F5" s="25"/>
      <c r="G5" s="25"/>
      <c r="H5" s="25"/>
      <c r="I5" s="25"/>
      <c r="J5" s="25"/>
      <c r="K5" s="25"/>
    </row>
    <row r="6" spans="1:11" ht="13.5" x14ac:dyDescent="0.25">
      <c r="A6" s="32" t="s">
        <v>3</v>
      </c>
      <c r="B6" s="27" t="s">
        <v>64</v>
      </c>
      <c r="C6" s="28">
        <f t="shared" ref="C6:K6" si="0">SUM(C8:C32)</f>
        <v>26390142</v>
      </c>
      <c r="D6" s="28">
        <f t="shared" si="0"/>
        <v>13138546</v>
      </c>
      <c r="E6" s="28">
        <f t="shared" si="0"/>
        <v>13251596</v>
      </c>
      <c r="F6" s="28">
        <f t="shared" si="0"/>
        <v>26714547</v>
      </c>
      <c r="G6" s="28">
        <f t="shared" si="0"/>
        <v>13299730</v>
      </c>
      <c r="H6" s="28">
        <f t="shared" si="0"/>
        <v>13414817</v>
      </c>
      <c r="I6" s="28">
        <f t="shared" si="0"/>
        <v>26999085</v>
      </c>
      <c r="J6" s="28">
        <f t="shared" si="0"/>
        <v>13440069</v>
      </c>
      <c r="K6" s="28">
        <f t="shared" si="0"/>
        <v>13559016</v>
      </c>
    </row>
    <row r="7" spans="1:11" ht="13.5" x14ac:dyDescent="0.25">
      <c r="B7" s="5"/>
      <c r="C7" s="6"/>
      <c r="D7" s="6"/>
      <c r="E7" s="6"/>
      <c r="F7" s="6"/>
      <c r="G7" s="6"/>
      <c r="H7" s="6"/>
      <c r="I7" s="6"/>
      <c r="J7" s="6"/>
      <c r="K7" s="6"/>
    </row>
    <row r="8" spans="1:11" ht="13.5" x14ac:dyDescent="0.25">
      <c r="A8" s="7" t="s">
        <v>4</v>
      </c>
      <c r="B8" s="8" t="s">
        <v>39</v>
      </c>
      <c r="C8" s="6">
        <v>398011</v>
      </c>
      <c r="D8" s="6">
        <v>205924</v>
      </c>
      <c r="E8" s="6">
        <v>192087</v>
      </c>
      <c r="F8" s="6">
        <v>400866</v>
      </c>
      <c r="G8" s="6">
        <v>207460</v>
      </c>
      <c r="H8" s="6">
        <v>193406</v>
      </c>
      <c r="I8" s="6">
        <v>403104</v>
      </c>
      <c r="J8" s="6">
        <v>208639</v>
      </c>
      <c r="K8" s="6">
        <v>194465</v>
      </c>
    </row>
    <row r="9" spans="1:11" ht="13.5" x14ac:dyDescent="0.25">
      <c r="A9" s="7" t="s">
        <v>5</v>
      </c>
      <c r="B9" s="8" t="s">
        <v>40</v>
      </c>
      <c r="C9" s="6">
        <v>1084571</v>
      </c>
      <c r="D9" s="6">
        <v>537442</v>
      </c>
      <c r="E9" s="6">
        <v>547129</v>
      </c>
      <c r="F9" s="6">
        <v>1089213</v>
      </c>
      <c r="G9" s="6">
        <v>540283</v>
      </c>
      <c r="H9" s="6">
        <v>548930</v>
      </c>
      <c r="I9" s="6">
        <v>1091841</v>
      </c>
      <c r="J9" s="6">
        <v>542223</v>
      </c>
      <c r="K9" s="6">
        <v>549618</v>
      </c>
    </row>
    <row r="10" spans="1:11" ht="13.5" x14ac:dyDescent="0.25">
      <c r="A10" s="7" t="s">
        <v>6</v>
      </c>
      <c r="B10" s="8" t="s">
        <v>41</v>
      </c>
      <c r="C10" s="6">
        <v>434840</v>
      </c>
      <c r="D10" s="6">
        <v>219632</v>
      </c>
      <c r="E10" s="6">
        <v>215208</v>
      </c>
      <c r="F10" s="6">
        <v>436560</v>
      </c>
      <c r="G10" s="6">
        <v>220742</v>
      </c>
      <c r="H10" s="6">
        <v>215818</v>
      </c>
      <c r="I10" s="6">
        <v>437596</v>
      </c>
      <c r="J10" s="6">
        <v>221486</v>
      </c>
      <c r="K10" s="6">
        <v>216110</v>
      </c>
    </row>
    <row r="11" spans="1:11" ht="13.5" x14ac:dyDescent="0.25">
      <c r="A11" s="7" t="s">
        <v>7</v>
      </c>
      <c r="B11" s="8" t="s">
        <v>42</v>
      </c>
      <c r="C11" s="6">
        <v>1097941</v>
      </c>
      <c r="D11" s="6">
        <v>543055</v>
      </c>
      <c r="E11" s="6">
        <v>554886</v>
      </c>
      <c r="F11" s="6">
        <v>1111366</v>
      </c>
      <c r="G11" s="6">
        <v>549241</v>
      </c>
      <c r="H11" s="6">
        <v>562125</v>
      </c>
      <c r="I11" s="6">
        <v>1122681</v>
      </c>
      <c r="J11" s="6">
        <v>554259</v>
      </c>
      <c r="K11" s="6">
        <v>568422</v>
      </c>
    </row>
    <row r="12" spans="1:11" ht="13.5" x14ac:dyDescent="0.25">
      <c r="A12" s="2" t="s">
        <v>8</v>
      </c>
      <c r="B12" s="8" t="s">
        <v>43</v>
      </c>
      <c r="C12" s="6">
        <v>604281</v>
      </c>
      <c r="D12" s="6">
        <v>299182</v>
      </c>
      <c r="E12" s="6">
        <v>305099</v>
      </c>
      <c r="F12" s="6">
        <v>613067</v>
      </c>
      <c r="G12" s="6">
        <v>304090</v>
      </c>
      <c r="H12" s="6">
        <v>308977</v>
      </c>
      <c r="I12" s="6">
        <v>621300</v>
      </c>
      <c r="J12" s="6">
        <v>308787</v>
      </c>
      <c r="K12" s="6">
        <v>312513</v>
      </c>
    </row>
    <row r="13" spans="1:11" ht="13.5" x14ac:dyDescent="0.25">
      <c r="A13" s="2" t="s">
        <v>9</v>
      </c>
      <c r="B13" s="8" t="s">
        <v>44</v>
      </c>
      <c r="C13" s="6">
        <v>1433471</v>
      </c>
      <c r="D13" s="6">
        <v>715142</v>
      </c>
      <c r="E13" s="6">
        <v>718329</v>
      </c>
      <c r="F13" s="6">
        <v>1440277</v>
      </c>
      <c r="G13" s="6">
        <v>718770</v>
      </c>
      <c r="H13" s="6">
        <v>721507</v>
      </c>
      <c r="I13" s="6">
        <v>1444820</v>
      </c>
      <c r="J13" s="6">
        <v>721326</v>
      </c>
      <c r="K13" s="6">
        <v>723494</v>
      </c>
    </row>
    <row r="14" spans="1:11" ht="13.5" x14ac:dyDescent="0.25">
      <c r="A14" s="2" t="s">
        <v>10</v>
      </c>
      <c r="B14" s="8" t="s">
        <v>45</v>
      </c>
      <c r="C14" s="6">
        <v>794219</v>
      </c>
      <c r="D14" s="6">
        <v>395975</v>
      </c>
      <c r="E14" s="6">
        <v>398244</v>
      </c>
      <c r="F14" s="6">
        <v>809602</v>
      </c>
      <c r="G14" s="6">
        <v>403274</v>
      </c>
      <c r="H14" s="6">
        <v>406328</v>
      </c>
      <c r="I14" s="6">
        <v>823957</v>
      </c>
      <c r="J14" s="6">
        <v>409878</v>
      </c>
      <c r="K14" s="6">
        <v>414079</v>
      </c>
    </row>
    <row r="15" spans="1:11" ht="13.5" x14ac:dyDescent="0.25">
      <c r="A15" s="2" t="s">
        <v>11</v>
      </c>
      <c r="B15" s="8" t="s">
        <v>46</v>
      </c>
      <c r="C15" s="6">
        <v>1188334</v>
      </c>
      <c r="D15" s="6">
        <v>600521</v>
      </c>
      <c r="E15" s="6">
        <v>587813</v>
      </c>
      <c r="F15" s="6">
        <v>1195020</v>
      </c>
      <c r="G15" s="6">
        <v>603836</v>
      </c>
      <c r="H15" s="6">
        <v>591184</v>
      </c>
      <c r="I15" s="6">
        <v>1199439</v>
      </c>
      <c r="J15" s="6">
        <v>605898</v>
      </c>
      <c r="K15" s="6">
        <v>593541</v>
      </c>
    </row>
    <row r="16" spans="1:11" ht="13.5" x14ac:dyDescent="0.25">
      <c r="A16" s="2" t="s">
        <v>12</v>
      </c>
      <c r="B16" s="8" t="s">
        <v>47</v>
      </c>
      <c r="C16" s="6">
        <v>456075</v>
      </c>
      <c r="D16" s="6">
        <v>223723</v>
      </c>
      <c r="E16" s="6">
        <v>232352</v>
      </c>
      <c r="F16" s="6">
        <v>460802</v>
      </c>
      <c r="G16" s="6">
        <v>226338</v>
      </c>
      <c r="H16" s="6">
        <v>234464</v>
      </c>
      <c r="I16" s="6">
        <v>465402</v>
      </c>
      <c r="J16" s="6">
        <v>228977</v>
      </c>
      <c r="K16" s="6">
        <v>236425</v>
      </c>
    </row>
    <row r="17" spans="1:11" ht="13.5" x14ac:dyDescent="0.25">
      <c r="A17" s="2" t="s">
        <v>13</v>
      </c>
      <c r="B17" s="8" t="s">
        <v>48</v>
      </c>
      <c r="C17" s="6">
        <v>766818</v>
      </c>
      <c r="D17" s="6">
        <v>386139</v>
      </c>
      <c r="E17" s="6">
        <v>380679</v>
      </c>
      <c r="F17" s="6">
        <v>773262</v>
      </c>
      <c r="G17" s="6">
        <v>389564</v>
      </c>
      <c r="H17" s="6">
        <v>383698</v>
      </c>
      <c r="I17" s="6">
        <v>778807</v>
      </c>
      <c r="J17" s="6">
        <v>392529</v>
      </c>
      <c r="K17" s="6">
        <v>386278</v>
      </c>
    </row>
    <row r="18" spans="1:11" ht="13.5" x14ac:dyDescent="0.25">
      <c r="A18" s="2" t="s">
        <v>14</v>
      </c>
      <c r="B18" s="8" t="s">
        <v>49</v>
      </c>
      <c r="C18" s="6">
        <v>677796</v>
      </c>
      <c r="D18" s="6">
        <v>335081</v>
      </c>
      <c r="E18" s="6">
        <v>342715</v>
      </c>
      <c r="F18" s="6">
        <v>686121</v>
      </c>
      <c r="G18" s="6">
        <v>339455</v>
      </c>
      <c r="H18" s="6">
        <v>346666</v>
      </c>
      <c r="I18" s="6">
        <v>693012</v>
      </c>
      <c r="J18" s="6">
        <v>343217</v>
      </c>
      <c r="K18" s="6">
        <v>349795</v>
      </c>
    </row>
    <row r="19" spans="1:11" ht="13.5" x14ac:dyDescent="0.25">
      <c r="A19" s="2" t="s">
        <v>15</v>
      </c>
      <c r="B19" s="8" t="s">
        <v>50</v>
      </c>
      <c r="C19" s="6">
        <v>1236259</v>
      </c>
      <c r="D19" s="6">
        <v>617192</v>
      </c>
      <c r="E19" s="6">
        <v>619067</v>
      </c>
      <c r="F19" s="6">
        <v>1246239</v>
      </c>
      <c r="G19" s="6">
        <v>622242</v>
      </c>
      <c r="H19" s="6">
        <v>623997</v>
      </c>
      <c r="I19" s="6">
        <v>1254287</v>
      </c>
      <c r="J19" s="6">
        <v>626231</v>
      </c>
      <c r="K19" s="6">
        <v>628056</v>
      </c>
    </row>
    <row r="20" spans="1:11" ht="13.5" x14ac:dyDescent="0.25">
      <c r="A20" s="2" t="s">
        <v>16</v>
      </c>
      <c r="B20" s="8" t="s">
        <v>51</v>
      </c>
      <c r="C20" s="6">
        <v>1528905</v>
      </c>
      <c r="D20" s="6">
        <v>755244</v>
      </c>
      <c r="E20" s="6">
        <v>773661</v>
      </c>
      <c r="F20" s="6">
        <v>1551472</v>
      </c>
      <c r="G20" s="6">
        <v>766865</v>
      </c>
      <c r="H20" s="6">
        <v>784607</v>
      </c>
      <c r="I20" s="6">
        <v>1571700</v>
      </c>
      <c r="J20" s="6">
        <v>777396</v>
      </c>
      <c r="K20" s="6">
        <v>794304</v>
      </c>
    </row>
    <row r="21" spans="1:11" ht="13.5" x14ac:dyDescent="0.25">
      <c r="A21" s="2" t="s">
        <v>17</v>
      </c>
      <c r="B21" s="8" t="s">
        <v>52</v>
      </c>
      <c r="C21" s="6">
        <v>1088328</v>
      </c>
      <c r="D21" s="6">
        <v>529348</v>
      </c>
      <c r="E21" s="6">
        <v>558980</v>
      </c>
      <c r="F21" s="6">
        <v>1098616</v>
      </c>
      <c r="G21" s="6">
        <v>534319</v>
      </c>
      <c r="H21" s="6">
        <v>564297</v>
      </c>
      <c r="I21" s="6">
        <v>1107005</v>
      </c>
      <c r="J21" s="6">
        <v>538420</v>
      </c>
      <c r="K21" s="6">
        <v>568585</v>
      </c>
    </row>
    <row r="22" spans="1:11" ht="13.5" x14ac:dyDescent="0.25">
      <c r="A22" s="2" t="s">
        <v>18</v>
      </c>
      <c r="B22" s="8" t="s">
        <v>53</v>
      </c>
      <c r="C22" s="6">
        <v>7785389</v>
      </c>
      <c r="D22" s="6">
        <v>3796072</v>
      </c>
      <c r="E22" s="6">
        <v>3989317</v>
      </c>
      <c r="F22" s="6">
        <v>7913147</v>
      </c>
      <c r="G22" s="6">
        <v>3856707</v>
      </c>
      <c r="H22" s="6">
        <v>4056440</v>
      </c>
      <c r="I22" s="6">
        <v>8029401</v>
      </c>
      <c r="J22" s="6">
        <v>3911511</v>
      </c>
      <c r="K22" s="6">
        <v>4117890</v>
      </c>
    </row>
    <row r="23" spans="1:11" ht="13.5" x14ac:dyDescent="0.25">
      <c r="A23" s="2" t="s">
        <v>19</v>
      </c>
      <c r="B23" s="8" t="s">
        <v>54</v>
      </c>
      <c r="C23" s="6">
        <v>860760</v>
      </c>
      <c r="D23" s="6">
        <v>445312</v>
      </c>
      <c r="E23" s="6">
        <v>415448</v>
      </c>
      <c r="F23" s="6">
        <v>871720</v>
      </c>
      <c r="G23" s="6">
        <v>451093</v>
      </c>
      <c r="H23" s="6">
        <v>420627</v>
      </c>
      <c r="I23" s="6">
        <v>881489</v>
      </c>
      <c r="J23" s="6">
        <v>456217</v>
      </c>
      <c r="K23" s="6">
        <v>425272</v>
      </c>
    </row>
    <row r="24" spans="1:11" ht="13.5" x14ac:dyDescent="0.25">
      <c r="A24" s="2" t="s">
        <v>20</v>
      </c>
      <c r="B24" s="8" t="s">
        <v>55</v>
      </c>
      <c r="C24" s="6">
        <v>93235</v>
      </c>
      <c r="D24" s="6">
        <v>52999</v>
      </c>
      <c r="E24" s="6">
        <v>40236</v>
      </c>
      <c r="F24" s="6">
        <v>96155</v>
      </c>
      <c r="G24" s="6">
        <v>54684</v>
      </c>
      <c r="H24" s="6">
        <v>41471</v>
      </c>
      <c r="I24" s="6">
        <v>99005</v>
      </c>
      <c r="J24" s="6">
        <v>56330</v>
      </c>
      <c r="K24" s="6">
        <v>42675</v>
      </c>
    </row>
    <row r="25" spans="1:11" ht="13.5" x14ac:dyDescent="0.25">
      <c r="A25" s="2" t="s">
        <v>21</v>
      </c>
      <c r="B25" s="8" t="s">
        <v>56</v>
      </c>
      <c r="C25" s="6">
        <v>153368</v>
      </c>
      <c r="D25" s="6">
        <v>80991</v>
      </c>
      <c r="E25" s="6">
        <v>72377</v>
      </c>
      <c r="F25" s="6">
        <v>155447</v>
      </c>
      <c r="G25" s="6">
        <v>82107</v>
      </c>
      <c r="H25" s="6">
        <v>73340</v>
      </c>
      <c r="I25" s="6">
        <v>157298</v>
      </c>
      <c r="J25" s="6">
        <v>83061</v>
      </c>
      <c r="K25" s="6">
        <v>74237</v>
      </c>
    </row>
    <row r="26" spans="1:11" ht="13.5" x14ac:dyDescent="0.25">
      <c r="A26" s="2" t="s">
        <v>22</v>
      </c>
      <c r="B26" s="8" t="s">
        <v>57</v>
      </c>
      <c r="C26" s="6">
        <v>274982</v>
      </c>
      <c r="D26" s="6">
        <v>138711</v>
      </c>
      <c r="E26" s="6">
        <v>136271</v>
      </c>
      <c r="F26" s="6">
        <v>278008</v>
      </c>
      <c r="G26" s="6">
        <v>140424</v>
      </c>
      <c r="H26" s="6">
        <v>137584</v>
      </c>
      <c r="I26" s="6">
        <v>280783</v>
      </c>
      <c r="J26" s="6">
        <v>142098</v>
      </c>
      <c r="K26" s="6">
        <v>138685</v>
      </c>
    </row>
    <row r="27" spans="1:11" ht="13.5" x14ac:dyDescent="0.25">
      <c r="A27" s="2" t="s">
        <v>23</v>
      </c>
      <c r="B27" s="8" t="s">
        <v>58</v>
      </c>
      <c r="C27" s="6">
        <v>1627629</v>
      </c>
      <c r="D27" s="6">
        <v>813068</v>
      </c>
      <c r="E27" s="6">
        <v>814561</v>
      </c>
      <c r="F27" s="6">
        <v>1645049</v>
      </c>
      <c r="G27" s="6">
        <v>821657</v>
      </c>
      <c r="H27" s="6">
        <v>823392</v>
      </c>
      <c r="I27" s="6">
        <v>1659573</v>
      </c>
      <c r="J27" s="6">
        <v>828730</v>
      </c>
      <c r="K27" s="6">
        <v>830843</v>
      </c>
    </row>
    <row r="28" spans="1:11" ht="13.5" x14ac:dyDescent="0.25">
      <c r="A28" s="2" t="s">
        <v>24</v>
      </c>
      <c r="B28" s="8" t="s">
        <v>59</v>
      </c>
      <c r="C28" s="6">
        <v>1259766</v>
      </c>
      <c r="D28" s="6">
        <v>625574</v>
      </c>
      <c r="E28" s="6">
        <v>634192</v>
      </c>
      <c r="F28" s="6">
        <v>1272213</v>
      </c>
      <c r="G28" s="6">
        <v>631337</v>
      </c>
      <c r="H28" s="6">
        <v>640876</v>
      </c>
      <c r="I28" s="6">
        <v>1283400</v>
      </c>
      <c r="J28" s="6">
        <v>636234</v>
      </c>
      <c r="K28" s="6">
        <v>647166</v>
      </c>
    </row>
    <row r="29" spans="1:11" ht="13.5" x14ac:dyDescent="0.25">
      <c r="A29" s="2" t="s">
        <v>25</v>
      </c>
      <c r="B29" s="8" t="s">
        <v>60</v>
      </c>
      <c r="C29" s="6">
        <v>686542</v>
      </c>
      <c r="D29" s="6">
        <v>370117</v>
      </c>
      <c r="E29" s="6">
        <v>316425</v>
      </c>
      <c r="F29" s="6">
        <v>697710</v>
      </c>
      <c r="G29" s="6">
        <v>376137</v>
      </c>
      <c r="H29" s="6">
        <v>321573</v>
      </c>
      <c r="I29" s="6">
        <v>707958</v>
      </c>
      <c r="J29" s="6">
        <v>381542</v>
      </c>
      <c r="K29" s="6">
        <v>326416</v>
      </c>
    </row>
    <row r="30" spans="1:11" ht="13.5" x14ac:dyDescent="0.25">
      <c r="A30" s="2" t="s">
        <v>26</v>
      </c>
      <c r="B30" s="8" t="s">
        <v>61</v>
      </c>
      <c r="C30" s="6">
        <v>268601</v>
      </c>
      <c r="D30" s="6">
        <v>137601</v>
      </c>
      <c r="E30" s="6">
        <v>131000</v>
      </c>
      <c r="F30" s="6">
        <v>272935</v>
      </c>
      <c r="G30" s="6">
        <v>139588</v>
      </c>
      <c r="H30" s="6">
        <v>133347</v>
      </c>
      <c r="I30" s="6">
        <v>276853</v>
      </c>
      <c r="J30" s="6">
        <v>141252</v>
      </c>
      <c r="K30" s="6">
        <v>135601</v>
      </c>
    </row>
    <row r="31" spans="1:11" ht="13.5" x14ac:dyDescent="0.25">
      <c r="A31" s="2" t="s">
        <v>27</v>
      </c>
      <c r="B31" s="8" t="s">
        <v>62</v>
      </c>
      <c r="C31" s="6">
        <v>188377</v>
      </c>
      <c r="D31" s="6">
        <v>101830</v>
      </c>
      <c r="E31" s="6">
        <v>86547</v>
      </c>
      <c r="F31" s="6">
        <v>191149</v>
      </c>
      <c r="G31" s="6">
        <v>103301</v>
      </c>
      <c r="H31" s="6">
        <v>87848</v>
      </c>
      <c r="I31" s="6">
        <v>193623</v>
      </c>
      <c r="J31" s="6">
        <v>104530</v>
      </c>
      <c r="K31" s="6">
        <v>89093</v>
      </c>
    </row>
    <row r="32" spans="1:11" ht="13.5" x14ac:dyDescent="0.25">
      <c r="A32" s="2" t="s">
        <v>28</v>
      </c>
      <c r="B32" s="8" t="s">
        <v>63</v>
      </c>
      <c r="C32" s="6">
        <v>401644</v>
      </c>
      <c r="D32" s="6">
        <v>212671</v>
      </c>
      <c r="E32" s="6">
        <v>188973</v>
      </c>
      <c r="F32" s="6">
        <v>408531</v>
      </c>
      <c r="G32" s="6">
        <v>216216</v>
      </c>
      <c r="H32" s="6">
        <v>192315</v>
      </c>
      <c r="I32" s="6">
        <v>414751</v>
      </c>
      <c r="J32" s="6">
        <v>219298</v>
      </c>
      <c r="K32" s="6">
        <v>195453</v>
      </c>
    </row>
    <row r="33" spans="1:11" x14ac:dyDescent="0.2">
      <c r="A33" s="9"/>
      <c r="B33" s="10"/>
      <c r="C33" s="11"/>
      <c r="D33" s="11"/>
      <c r="E33" s="11"/>
      <c r="F33" s="11"/>
      <c r="G33" s="11"/>
      <c r="H33" s="11"/>
      <c r="I33" s="11"/>
      <c r="J33" s="11"/>
      <c r="K33" s="11"/>
    </row>
    <row r="34" spans="1:11" ht="23.25" customHeight="1" x14ac:dyDescent="0.2">
      <c r="A34" s="37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</row>
    <row r="36" spans="1:11" x14ac:dyDescent="0.2">
      <c r="B36" s="12"/>
      <c r="C36" s="12"/>
    </row>
    <row r="37" spans="1:11" x14ac:dyDescent="0.2">
      <c r="B37" s="12"/>
      <c r="C37" s="13"/>
      <c r="D37" s="13"/>
      <c r="E37" s="13"/>
      <c r="F37" s="13"/>
      <c r="G37" s="13"/>
      <c r="H37" s="13"/>
      <c r="I37" s="13"/>
      <c r="J37" s="13"/>
      <c r="K37" s="13"/>
    </row>
    <row r="38" spans="1:11" x14ac:dyDescent="0.2">
      <c r="B38" s="12"/>
      <c r="C38" s="12"/>
    </row>
    <row r="39" spans="1:11" x14ac:dyDescent="0.2">
      <c r="B39" s="12"/>
      <c r="C39" s="12"/>
    </row>
    <row r="40" spans="1:11" x14ac:dyDescent="0.2">
      <c r="B40" s="12"/>
      <c r="C40" s="12"/>
    </row>
    <row r="41" spans="1:11" x14ac:dyDescent="0.2">
      <c r="B41" s="12"/>
      <c r="C41" s="12"/>
    </row>
    <row r="42" spans="1:11" x14ac:dyDescent="0.2">
      <c r="B42" s="12"/>
    </row>
    <row r="43" spans="1:11" x14ac:dyDescent="0.2">
      <c r="B43" s="12"/>
    </row>
  </sheetData>
  <mergeCells count="7">
    <mergeCell ref="A34:K34"/>
    <mergeCell ref="A1:K1"/>
    <mergeCell ref="A3:A4"/>
    <mergeCell ref="B3:B4"/>
    <mergeCell ref="C3:E3"/>
    <mergeCell ref="F3:H3"/>
    <mergeCell ref="I3:K3"/>
  </mergeCells>
  <phoneticPr fontId="2" type="noConversion"/>
  <pageMargins left="0.75" right="0.75" top="1" bottom="1" header="0" footer="0"/>
  <headerFooter alignWithMargins="0"/>
  <ignoredErrors>
    <ignoredError sqref="A6:A3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4"/>
  <sheetViews>
    <sheetView showGridLines="0" zoomScaleNormal="100" workbookViewId="0">
      <selection activeCell="A34" sqref="A34:IV34"/>
    </sheetView>
  </sheetViews>
  <sheetFormatPr baseColWidth="10" defaultRowHeight="12.75" x14ac:dyDescent="0.2"/>
  <cols>
    <col min="1" max="1" width="7.140625" style="2" customWidth="1"/>
    <col min="2" max="2" width="15.28515625" style="4" customWidth="1"/>
    <col min="3" max="11" width="8.28515625" style="4" customWidth="1"/>
  </cols>
  <sheetData>
    <row r="1" spans="1:11" ht="21" customHeight="1" x14ac:dyDescent="0.2">
      <c r="A1" s="38" t="s">
        <v>30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1.25" customHeight="1" x14ac:dyDescent="0.2">
      <c r="B2" s="1"/>
      <c r="C2" s="3"/>
      <c r="D2" s="3"/>
      <c r="E2" s="3"/>
      <c r="F2" s="3"/>
      <c r="G2" s="3"/>
      <c r="H2" s="3"/>
      <c r="I2" s="3"/>
      <c r="J2" s="3"/>
      <c r="K2" s="3"/>
    </row>
    <row r="3" spans="1:11" x14ac:dyDescent="0.2">
      <c r="A3" s="39" t="s">
        <v>37</v>
      </c>
      <c r="B3" s="41" t="s">
        <v>38</v>
      </c>
      <c r="C3" s="43">
        <v>2003</v>
      </c>
      <c r="D3" s="44"/>
      <c r="E3" s="44"/>
      <c r="F3" s="44">
        <f>+C3+1</f>
        <v>2004</v>
      </c>
      <c r="G3" s="44"/>
      <c r="H3" s="44"/>
      <c r="I3" s="44">
        <f>+F3+1</f>
        <v>2005</v>
      </c>
      <c r="J3" s="44"/>
      <c r="K3" s="44"/>
    </row>
    <row r="4" spans="1:11" x14ac:dyDescent="0.2">
      <c r="A4" s="40"/>
      <c r="B4" s="42"/>
      <c r="C4" s="21" t="s">
        <v>0</v>
      </c>
      <c r="D4" s="22" t="s">
        <v>1</v>
      </c>
      <c r="E4" s="22" t="s">
        <v>2</v>
      </c>
      <c r="F4" s="22" t="s">
        <v>0</v>
      </c>
      <c r="G4" s="22" t="s">
        <v>1</v>
      </c>
      <c r="H4" s="22" t="s">
        <v>2</v>
      </c>
      <c r="I4" s="22" t="s">
        <v>0</v>
      </c>
      <c r="J4" s="22" t="s">
        <v>1</v>
      </c>
      <c r="K4" s="22" t="s">
        <v>2</v>
      </c>
    </row>
    <row r="5" spans="1:11" x14ac:dyDescent="0.2">
      <c r="A5" s="23"/>
      <c r="B5" s="24"/>
      <c r="C5" s="25"/>
      <c r="D5" s="25"/>
      <c r="E5" s="25"/>
      <c r="F5" s="25"/>
      <c r="G5" s="25"/>
      <c r="H5" s="25"/>
      <c r="I5" s="25"/>
      <c r="J5" s="25"/>
      <c r="K5" s="25"/>
    </row>
    <row r="6" spans="1:11" ht="13.5" x14ac:dyDescent="0.25">
      <c r="A6" s="32" t="s">
        <v>3</v>
      </c>
      <c r="B6" s="27" t="s">
        <v>64</v>
      </c>
      <c r="C6" s="28">
        <f>SUM(C8:C32)</f>
        <v>27254632</v>
      </c>
      <c r="D6" s="28">
        <f>SUM(D8:D32)</f>
        <v>13565351</v>
      </c>
      <c r="E6" s="28">
        <f t="shared" ref="E6:J6" si="0">SUM(E8:E32)</f>
        <v>13689281</v>
      </c>
      <c r="F6" s="28">
        <f t="shared" si="0"/>
        <v>27492091</v>
      </c>
      <c r="G6" s="28">
        <f t="shared" si="0"/>
        <v>13681388</v>
      </c>
      <c r="H6" s="28">
        <f>SUM(H8:H32)</f>
        <v>13810703</v>
      </c>
      <c r="I6" s="28">
        <f t="shared" si="0"/>
        <v>27722342</v>
      </c>
      <c r="J6" s="28">
        <f t="shared" si="0"/>
        <v>13793972</v>
      </c>
      <c r="K6" s="28">
        <f>SUM(K8:K32)</f>
        <v>13928370</v>
      </c>
    </row>
    <row r="7" spans="1:11" ht="13.5" x14ac:dyDescent="0.25">
      <c r="B7" s="5"/>
      <c r="C7" s="6"/>
      <c r="D7" s="6"/>
      <c r="E7" s="6"/>
      <c r="F7" s="6"/>
      <c r="G7" s="6"/>
      <c r="H7" s="6"/>
      <c r="I7" s="6"/>
      <c r="J7" s="6"/>
      <c r="K7" s="6"/>
    </row>
    <row r="8" spans="1:11" ht="13.5" x14ac:dyDescent="0.25">
      <c r="A8" s="7" t="s">
        <v>4</v>
      </c>
      <c r="B8" s="8" t="s">
        <v>39</v>
      </c>
      <c r="C8" s="6">
        <v>404836</v>
      </c>
      <c r="D8" s="6">
        <v>209527</v>
      </c>
      <c r="E8" s="6">
        <v>195309</v>
      </c>
      <c r="F8" s="6">
        <v>406170</v>
      </c>
      <c r="G8" s="6">
        <v>210189</v>
      </c>
      <c r="H8" s="6">
        <v>195981</v>
      </c>
      <c r="I8" s="6">
        <v>407217</v>
      </c>
      <c r="J8" s="6">
        <v>210689</v>
      </c>
      <c r="K8" s="6">
        <v>196528</v>
      </c>
    </row>
    <row r="9" spans="1:11" ht="13.5" x14ac:dyDescent="0.25">
      <c r="A9" s="7" t="s">
        <v>5</v>
      </c>
      <c r="B9" s="8" t="s">
        <v>40</v>
      </c>
      <c r="C9" s="6">
        <v>1093193</v>
      </c>
      <c r="D9" s="6">
        <v>543569</v>
      </c>
      <c r="E9" s="6">
        <v>549624</v>
      </c>
      <c r="F9" s="6">
        <v>1094009</v>
      </c>
      <c r="G9" s="6">
        <v>544625</v>
      </c>
      <c r="H9" s="6">
        <v>549384</v>
      </c>
      <c r="I9" s="6">
        <v>1095029</v>
      </c>
      <c r="J9" s="6">
        <v>545701</v>
      </c>
      <c r="K9" s="6">
        <v>549328</v>
      </c>
    </row>
    <row r="10" spans="1:11" ht="13.5" x14ac:dyDescent="0.25">
      <c r="A10" s="7" t="s">
        <v>6</v>
      </c>
      <c r="B10" s="8" t="s">
        <v>41</v>
      </c>
      <c r="C10" s="6">
        <v>438056</v>
      </c>
      <c r="D10" s="6">
        <v>221925</v>
      </c>
      <c r="E10" s="6">
        <v>216131</v>
      </c>
      <c r="F10" s="6">
        <v>438038</v>
      </c>
      <c r="G10" s="6">
        <v>222113</v>
      </c>
      <c r="H10" s="6">
        <v>215925</v>
      </c>
      <c r="I10" s="6">
        <v>437646</v>
      </c>
      <c r="J10" s="6">
        <v>222109</v>
      </c>
      <c r="K10" s="6">
        <v>215537</v>
      </c>
    </row>
    <row r="11" spans="1:11" ht="13.5" x14ac:dyDescent="0.25">
      <c r="A11" s="7" t="s">
        <v>7</v>
      </c>
      <c r="B11" s="8" t="s">
        <v>42</v>
      </c>
      <c r="C11" s="6">
        <v>1132996</v>
      </c>
      <c r="D11" s="6">
        <v>558712</v>
      </c>
      <c r="E11" s="6">
        <v>574284</v>
      </c>
      <c r="F11" s="6">
        <v>1143422</v>
      </c>
      <c r="G11" s="6">
        <v>563204</v>
      </c>
      <c r="H11" s="6">
        <v>580218</v>
      </c>
      <c r="I11" s="6">
        <v>1155066</v>
      </c>
      <c r="J11" s="6">
        <v>568339</v>
      </c>
      <c r="K11" s="6">
        <v>586727</v>
      </c>
    </row>
    <row r="12" spans="1:11" ht="13.5" x14ac:dyDescent="0.25">
      <c r="A12" s="2" t="s">
        <v>8</v>
      </c>
      <c r="B12" s="8" t="s">
        <v>43</v>
      </c>
      <c r="C12" s="6">
        <v>628713</v>
      </c>
      <c r="D12" s="6">
        <v>313112</v>
      </c>
      <c r="E12" s="6">
        <v>315601</v>
      </c>
      <c r="F12" s="6">
        <v>635046</v>
      </c>
      <c r="G12" s="6">
        <v>316909</v>
      </c>
      <c r="H12" s="6">
        <v>318137</v>
      </c>
      <c r="I12" s="6">
        <v>640040</v>
      </c>
      <c r="J12" s="6">
        <v>320021</v>
      </c>
      <c r="K12" s="6">
        <v>320019</v>
      </c>
    </row>
    <row r="13" spans="1:11" ht="13.5" x14ac:dyDescent="0.25">
      <c r="A13" s="2" t="s">
        <v>9</v>
      </c>
      <c r="B13" s="8" t="s">
        <v>44</v>
      </c>
      <c r="C13" s="6">
        <v>1447482</v>
      </c>
      <c r="D13" s="6">
        <v>722978</v>
      </c>
      <c r="E13" s="6">
        <v>724504</v>
      </c>
      <c r="F13" s="6">
        <v>1448641</v>
      </c>
      <c r="G13" s="6">
        <v>723891</v>
      </c>
      <c r="H13" s="6">
        <v>724750</v>
      </c>
      <c r="I13" s="6">
        <v>1448678</v>
      </c>
      <c r="J13" s="6">
        <v>724231</v>
      </c>
      <c r="K13" s="6">
        <v>724447</v>
      </c>
    </row>
    <row r="14" spans="1:11" ht="13.5" x14ac:dyDescent="0.25">
      <c r="A14" s="2" t="s">
        <v>10</v>
      </c>
      <c r="B14" s="8" t="s">
        <v>45</v>
      </c>
      <c r="C14" s="6">
        <v>837609</v>
      </c>
      <c r="D14" s="6">
        <v>416003</v>
      </c>
      <c r="E14" s="6">
        <v>421606</v>
      </c>
      <c r="F14" s="6">
        <v>850882</v>
      </c>
      <c r="G14" s="6">
        <v>421866</v>
      </c>
      <c r="H14" s="6">
        <v>429016</v>
      </c>
      <c r="I14" s="6">
        <v>864095</v>
      </c>
      <c r="J14" s="6">
        <v>427680</v>
      </c>
      <c r="K14" s="6">
        <v>436415</v>
      </c>
    </row>
    <row r="15" spans="1:11" ht="13.5" x14ac:dyDescent="0.25">
      <c r="A15" s="2" t="s">
        <v>11</v>
      </c>
      <c r="B15" s="8" t="s">
        <v>46</v>
      </c>
      <c r="C15" s="6">
        <v>1202522</v>
      </c>
      <c r="D15" s="6">
        <v>607228</v>
      </c>
      <c r="E15" s="6">
        <v>595294</v>
      </c>
      <c r="F15" s="6">
        <v>1205200</v>
      </c>
      <c r="G15" s="6">
        <v>608349</v>
      </c>
      <c r="H15" s="6">
        <v>596851</v>
      </c>
      <c r="I15" s="6">
        <v>1208403</v>
      </c>
      <c r="J15" s="6">
        <v>609785</v>
      </c>
      <c r="K15" s="6">
        <v>598618</v>
      </c>
    </row>
    <row r="16" spans="1:11" ht="13.5" x14ac:dyDescent="0.25">
      <c r="A16" s="2" t="s">
        <v>12</v>
      </c>
      <c r="B16" s="8" t="s">
        <v>47</v>
      </c>
      <c r="C16" s="6">
        <v>469156</v>
      </c>
      <c r="D16" s="6">
        <v>231241</v>
      </c>
      <c r="E16" s="6">
        <v>237915</v>
      </c>
      <c r="F16" s="6">
        <v>471337</v>
      </c>
      <c r="G16" s="6">
        <v>232728</v>
      </c>
      <c r="H16" s="6">
        <v>238609</v>
      </c>
      <c r="I16" s="6">
        <v>471227</v>
      </c>
      <c r="J16" s="6">
        <v>233041</v>
      </c>
      <c r="K16" s="6">
        <v>238186</v>
      </c>
    </row>
    <row r="17" spans="1:11" ht="13.5" x14ac:dyDescent="0.25">
      <c r="A17" s="2" t="s">
        <v>13</v>
      </c>
      <c r="B17" s="8" t="s">
        <v>48</v>
      </c>
      <c r="C17" s="6">
        <v>783246</v>
      </c>
      <c r="D17" s="6">
        <v>394931</v>
      </c>
      <c r="E17" s="6">
        <v>388315</v>
      </c>
      <c r="F17" s="6">
        <v>786368</v>
      </c>
      <c r="G17" s="6">
        <v>396664</v>
      </c>
      <c r="H17" s="6">
        <v>389704</v>
      </c>
      <c r="I17" s="6">
        <v>787966</v>
      </c>
      <c r="J17" s="6">
        <v>397622</v>
      </c>
      <c r="K17" s="6">
        <v>390344</v>
      </c>
    </row>
    <row r="18" spans="1:11" ht="13.5" x14ac:dyDescent="0.25">
      <c r="A18" s="2" t="s">
        <v>14</v>
      </c>
      <c r="B18" s="8" t="s">
        <v>49</v>
      </c>
      <c r="C18" s="6">
        <v>699359</v>
      </c>
      <c r="D18" s="6">
        <v>346767</v>
      </c>
      <c r="E18" s="6">
        <v>352592</v>
      </c>
      <c r="F18" s="6">
        <v>706051</v>
      </c>
      <c r="G18" s="6">
        <v>350502</v>
      </c>
      <c r="H18" s="6">
        <v>355549</v>
      </c>
      <c r="I18" s="6">
        <v>713976</v>
      </c>
      <c r="J18" s="6">
        <v>354822</v>
      </c>
      <c r="K18" s="6">
        <v>359154</v>
      </c>
    </row>
    <row r="19" spans="1:11" ht="13.5" x14ac:dyDescent="0.25">
      <c r="A19" s="2" t="s">
        <v>15</v>
      </c>
      <c r="B19" s="8" t="s">
        <v>50</v>
      </c>
      <c r="C19" s="6">
        <v>1260794</v>
      </c>
      <c r="D19" s="6">
        <v>629384</v>
      </c>
      <c r="E19" s="6">
        <v>631410</v>
      </c>
      <c r="F19" s="6">
        <v>1266148</v>
      </c>
      <c r="G19" s="6">
        <v>631923</v>
      </c>
      <c r="H19" s="6">
        <v>634225</v>
      </c>
      <c r="I19" s="6">
        <v>1270740</v>
      </c>
      <c r="J19" s="6">
        <v>634074</v>
      </c>
      <c r="K19" s="6">
        <v>636666</v>
      </c>
    </row>
    <row r="20" spans="1:11" ht="13.5" x14ac:dyDescent="0.25">
      <c r="A20" s="2" t="s">
        <v>16</v>
      </c>
      <c r="B20" s="8" t="s">
        <v>51</v>
      </c>
      <c r="C20" s="6">
        <v>1590385</v>
      </c>
      <c r="D20" s="6">
        <v>787187</v>
      </c>
      <c r="E20" s="6">
        <v>803198</v>
      </c>
      <c r="F20" s="6">
        <v>1608330</v>
      </c>
      <c r="G20" s="6">
        <v>796590</v>
      </c>
      <c r="H20" s="6">
        <v>811740</v>
      </c>
      <c r="I20" s="6">
        <v>1626333</v>
      </c>
      <c r="J20" s="6">
        <v>805955</v>
      </c>
      <c r="K20" s="6">
        <v>820378</v>
      </c>
    </row>
    <row r="21" spans="1:11" ht="13.5" x14ac:dyDescent="0.25">
      <c r="A21" s="2" t="s">
        <v>17</v>
      </c>
      <c r="B21" s="8" t="s">
        <v>52</v>
      </c>
      <c r="C21" s="6">
        <v>1114186</v>
      </c>
      <c r="D21" s="6">
        <v>541967</v>
      </c>
      <c r="E21" s="6">
        <v>572219</v>
      </c>
      <c r="F21" s="6">
        <v>1120855</v>
      </c>
      <c r="G21" s="6">
        <v>545282</v>
      </c>
      <c r="H21" s="6">
        <v>575573</v>
      </c>
      <c r="I21" s="6">
        <v>1127705</v>
      </c>
      <c r="J21" s="6">
        <v>548683</v>
      </c>
      <c r="K21" s="6">
        <v>579022</v>
      </c>
    </row>
    <row r="22" spans="1:11" ht="13.5" x14ac:dyDescent="0.25">
      <c r="A22" s="2" t="s">
        <v>18</v>
      </c>
      <c r="B22" s="8" t="s">
        <v>53</v>
      </c>
      <c r="C22" s="6">
        <v>8138220</v>
      </c>
      <c r="D22" s="6">
        <v>3962432</v>
      </c>
      <c r="E22" s="6">
        <v>4175788</v>
      </c>
      <c r="F22" s="6">
        <v>8243698</v>
      </c>
      <c r="G22" s="6">
        <v>4011441</v>
      </c>
      <c r="H22" s="6">
        <v>4232257</v>
      </c>
      <c r="I22" s="6">
        <v>8349906</v>
      </c>
      <c r="J22" s="6">
        <v>4060483</v>
      </c>
      <c r="K22" s="6">
        <v>4289423</v>
      </c>
    </row>
    <row r="23" spans="1:11" ht="13.5" x14ac:dyDescent="0.25">
      <c r="A23" s="2" t="s">
        <v>19</v>
      </c>
      <c r="B23" s="8" t="s">
        <v>54</v>
      </c>
      <c r="C23" s="6">
        <v>890242</v>
      </c>
      <c r="D23" s="6">
        <v>460807</v>
      </c>
      <c r="E23" s="6">
        <v>429435</v>
      </c>
      <c r="F23" s="6">
        <v>898157</v>
      </c>
      <c r="G23" s="6">
        <v>464983</v>
      </c>
      <c r="H23" s="6">
        <v>433174</v>
      </c>
      <c r="I23" s="6">
        <v>905410</v>
      </c>
      <c r="J23" s="6">
        <v>468866</v>
      </c>
      <c r="K23" s="6">
        <v>436544</v>
      </c>
    </row>
    <row r="24" spans="1:11" ht="13.5" x14ac:dyDescent="0.25">
      <c r="A24" s="2" t="s">
        <v>20</v>
      </c>
      <c r="B24" s="8" t="s">
        <v>55</v>
      </c>
      <c r="C24" s="6">
        <v>101832</v>
      </c>
      <c r="D24" s="6">
        <v>57967</v>
      </c>
      <c r="E24" s="6">
        <v>43865</v>
      </c>
      <c r="F24" s="6">
        <v>104701</v>
      </c>
      <c r="G24" s="6">
        <v>59638</v>
      </c>
      <c r="H24" s="6">
        <v>45063</v>
      </c>
      <c r="I24" s="6">
        <v>107663</v>
      </c>
      <c r="J24" s="6">
        <v>61375</v>
      </c>
      <c r="K24" s="6">
        <v>46288</v>
      </c>
    </row>
    <row r="25" spans="1:11" ht="13.5" x14ac:dyDescent="0.25">
      <c r="A25" s="2" t="s">
        <v>21</v>
      </c>
      <c r="B25" s="8" t="s">
        <v>56</v>
      </c>
      <c r="C25" s="6">
        <v>158981</v>
      </c>
      <c r="D25" s="6">
        <v>83908</v>
      </c>
      <c r="E25" s="6">
        <v>75073</v>
      </c>
      <c r="F25" s="6">
        <v>160556</v>
      </c>
      <c r="G25" s="6">
        <v>84703</v>
      </c>
      <c r="H25" s="6">
        <v>75853</v>
      </c>
      <c r="I25" s="6">
        <v>162089</v>
      </c>
      <c r="J25" s="6">
        <v>85506</v>
      </c>
      <c r="K25" s="6">
        <v>76583</v>
      </c>
    </row>
    <row r="26" spans="1:11" ht="13.5" x14ac:dyDescent="0.25">
      <c r="A26" s="2" t="s">
        <v>22</v>
      </c>
      <c r="B26" s="8" t="s">
        <v>57</v>
      </c>
      <c r="C26" s="6">
        <v>283147</v>
      </c>
      <c r="D26" s="6">
        <v>143611</v>
      </c>
      <c r="E26" s="6">
        <v>139536</v>
      </c>
      <c r="F26" s="6">
        <v>284932</v>
      </c>
      <c r="G26" s="6">
        <v>144836</v>
      </c>
      <c r="H26" s="6">
        <v>140096</v>
      </c>
      <c r="I26" s="6">
        <v>285977</v>
      </c>
      <c r="J26" s="6">
        <v>145650</v>
      </c>
      <c r="K26" s="6">
        <v>140327</v>
      </c>
    </row>
    <row r="27" spans="1:11" ht="13.5" x14ac:dyDescent="0.25">
      <c r="A27" s="2" t="s">
        <v>23</v>
      </c>
      <c r="B27" s="8" t="s">
        <v>58</v>
      </c>
      <c r="C27" s="6">
        <v>1672392</v>
      </c>
      <c r="D27" s="6">
        <v>834927</v>
      </c>
      <c r="E27" s="6">
        <v>837465</v>
      </c>
      <c r="F27" s="6">
        <v>1684704</v>
      </c>
      <c r="G27" s="6">
        <v>840892</v>
      </c>
      <c r="H27" s="6">
        <v>843812</v>
      </c>
      <c r="I27" s="6">
        <v>1697698</v>
      </c>
      <c r="J27" s="6">
        <v>847267</v>
      </c>
      <c r="K27" s="6">
        <v>850431</v>
      </c>
    </row>
    <row r="28" spans="1:11" ht="13.5" x14ac:dyDescent="0.25">
      <c r="A28" s="2" t="s">
        <v>24</v>
      </c>
      <c r="B28" s="8" t="s">
        <v>59</v>
      </c>
      <c r="C28" s="6">
        <v>1292710</v>
      </c>
      <c r="D28" s="6">
        <v>640161</v>
      </c>
      <c r="E28" s="6">
        <v>652549</v>
      </c>
      <c r="F28" s="6">
        <v>1299517</v>
      </c>
      <c r="G28" s="6">
        <v>643008</v>
      </c>
      <c r="H28" s="6">
        <v>656509</v>
      </c>
      <c r="I28" s="6">
        <v>1303201</v>
      </c>
      <c r="J28" s="6">
        <v>644670</v>
      </c>
      <c r="K28" s="6">
        <v>658531</v>
      </c>
    </row>
    <row r="29" spans="1:11" ht="13.5" x14ac:dyDescent="0.25">
      <c r="A29" s="2" t="s">
        <v>25</v>
      </c>
      <c r="B29" s="8" t="s">
        <v>60</v>
      </c>
      <c r="C29" s="6">
        <v>717495</v>
      </c>
      <c r="D29" s="6">
        <v>386484</v>
      </c>
      <c r="E29" s="6">
        <v>331011</v>
      </c>
      <c r="F29" s="6">
        <v>726531</v>
      </c>
      <c r="G29" s="6">
        <v>391115</v>
      </c>
      <c r="H29" s="6">
        <v>335416</v>
      </c>
      <c r="I29" s="6">
        <v>735273</v>
      </c>
      <c r="J29" s="6">
        <v>395587</v>
      </c>
      <c r="K29" s="6">
        <v>339686</v>
      </c>
    </row>
    <row r="30" spans="1:11" ht="13.5" x14ac:dyDescent="0.25">
      <c r="A30" s="2" t="s">
        <v>26</v>
      </c>
      <c r="B30" s="8" t="s">
        <v>61</v>
      </c>
      <c r="C30" s="6">
        <v>280522</v>
      </c>
      <c r="D30" s="6">
        <v>142746</v>
      </c>
      <c r="E30" s="6">
        <v>137776</v>
      </c>
      <c r="F30" s="6">
        <v>284110</v>
      </c>
      <c r="G30" s="6">
        <v>144225</v>
      </c>
      <c r="H30" s="6">
        <v>139885</v>
      </c>
      <c r="I30" s="6">
        <v>287783</v>
      </c>
      <c r="J30" s="6">
        <v>145840</v>
      </c>
      <c r="K30" s="6">
        <v>141943</v>
      </c>
    </row>
    <row r="31" spans="1:11" ht="13.5" x14ac:dyDescent="0.25">
      <c r="A31" s="2" t="s">
        <v>27</v>
      </c>
      <c r="B31" s="8" t="s">
        <v>62</v>
      </c>
      <c r="C31" s="6">
        <v>195913</v>
      </c>
      <c r="D31" s="6">
        <v>105630</v>
      </c>
      <c r="E31" s="6">
        <v>90283</v>
      </c>
      <c r="F31" s="6">
        <v>198130</v>
      </c>
      <c r="G31" s="6">
        <v>106716</v>
      </c>
      <c r="H31" s="6">
        <v>91414</v>
      </c>
      <c r="I31" s="6">
        <v>200387</v>
      </c>
      <c r="J31" s="6">
        <v>107899</v>
      </c>
      <c r="K31" s="6">
        <v>92488</v>
      </c>
    </row>
    <row r="32" spans="1:11" ht="13.5" x14ac:dyDescent="0.25">
      <c r="A32" s="2" t="s">
        <v>28</v>
      </c>
      <c r="B32" s="8" t="s">
        <v>63</v>
      </c>
      <c r="C32" s="6">
        <v>420645</v>
      </c>
      <c r="D32" s="6">
        <v>222147</v>
      </c>
      <c r="E32" s="6">
        <v>198498</v>
      </c>
      <c r="F32" s="6">
        <v>426558</v>
      </c>
      <c r="G32" s="6">
        <v>224996</v>
      </c>
      <c r="H32" s="6">
        <v>201562</v>
      </c>
      <c r="I32" s="6">
        <v>432834</v>
      </c>
      <c r="J32" s="6">
        <v>228077</v>
      </c>
      <c r="K32" s="6">
        <v>204757</v>
      </c>
    </row>
    <row r="33" spans="1:11" x14ac:dyDescent="0.2">
      <c r="A33" s="9"/>
      <c r="B33" s="10"/>
      <c r="C33" s="11"/>
      <c r="D33" s="11"/>
      <c r="E33" s="11"/>
      <c r="F33" s="11"/>
      <c r="G33" s="11"/>
      <c r="H33" s="11"/>
      <c r="I33" s="11"/>
      <c r="J33" s="11"/>
      <c r="K33" s="11"/>
    </row>
    <row r="34" spans="1:11" ht="23.25" customHeight="1" x14ac:dyDescent="0.2">
      <c r="A34" s="37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</row>
  </sheetData>
  <mergeCells count="7">
    <mergeCell ref="A34:K34"/>
    <mergeCell ref="A1:K1"/>
    <mergeCell ref="A3:A4"/>
    <mergeCell ref="B3:B4"/>
    <mergeCell ref="C3:E3"/>
    <mergeCell ref="F3:H3"/>
    <mergeCell ref="I3:K3"/>
  </mergeCells>
  <pageMargins left="0.75" right="0.75" top="1" bottom="1" header="0" footer="0"/>
  <headerFooter alignWithMargins="0"/>
  <ignoredErrors>
    <ignoredError sqref="A6:A3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7"/>
  <sheetViews>
    <sheetView showGridLines="0" zoomScaleNormal="100" workbookViewId="0">
      <selection activeCell="A34" sqref="A34:IV34"/>
    </sheetView>
  </sheetViews>
  <sheetFormatPr baseColWidth="10" defaultRowHeight="12.75" x14ac:dyDescent="0.2"/>
  <cols>
    <col min="1" max="1" width="7.140625" style="2" customWidth="1"/>
    <col min="2" max="2" width="15.28515625" style="4" customWidth="1"/>
    <col min="3" max="11" width="8.140625" style="4" customWidth="1"/>
  </cols>
  <sheetData>
    <row r="1" spans="1:11" ht="21" customHeight="1" x14ac:dyDescent="0.2">
      <c r="A1" s="38" t="s">
        <v>31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1.25" customHeight="1" x14ac:dyDescent="0.2">
      <c r="B2" s="1"/>
      <c r="C2" s="3"/>
      <c r="D2" s="3"/>
      <c r="E2" s="3"/>
      <c r="F2" s="3"/>
      <c r="G2" s="3"/>
      <c r="H2" s="3"/>
      <c r="I2" s="3"/>
      <c r="J2" s="3"/>
      <c r="K2" s="3"/>
    </row>
    <row r="3" spans="1:11" x14ac:dyDescent="0.2">
      <c r="A3" s="39" t="s">
        <v>37</v>
      </c>
      <c r="B3" s="41" t="s">
        <v>38</v>
      </c>
      <c r="C3" s="43">
        <v>2006</v>
      </c>
      <c r="D3" s="44"/>
      <c r="E3" s="44"/>
      <c r="F3" s="44">
        <f>+C3+1</f>
        <v>2007</v>
      </c>
      <c r="G3" s="44"/>
      <c r="H3" s="44"/>
      <c r="I3" s="44">
        <f>+F3+1</f>
        <v>2008</v>
      </c>
      <c r="J3" s="44"/>
      <c r="K3" s="44"/>
    </row>
    <row r="4" spans="1:11" x14ac:dyDescent="0.2">
      <c r="A4" s="40"/>
      <c r="B4" s="42"/>
      <c r="C4" s="21" t="s">
        <v>0</v>
      </c>
      <c r="D4" s="22" t="s">
        <v>1</v>
      </c>
      <c r="E4" s="22" t="s">
        <v>2</v>
      </c>
      <c r="F4" s="22" t="s">
        <v>0</v>
      </c>
      <c r="G4" s="22" t="s">
        <v>1</v>
      </c>
      <c r="H4" s="22" t="s">
        <v>2</v>
      </c>
      <c r="I4" s="22" t="s">
        <v>0</v>
      </c>
      <c r="J4" s="22" t="s">
        <v>1</v>
      </c>
      <c r="K4" s="22" t="s">
        <v>2</v>
      </c>
    </row>
    <row r="5" spans="1:11" x14ac:dyDescent="0.2">
      <c r="A5" s="23"/>
      <c r="B5" s="24"/>
      <c r="C5" s="25"/>
      <c r="D5" s="25"/>
      <c r="E5" s="25"/>
      <c r="F5" s="25"/>
      <c r="G5" s="25"/>
      <c r="H5" s="25"/>
      <c r="I5" s="25"/>
      <c r="J5" s="25"/>
      <c r="K5" s="25"/>
    </row>
    <row r="6" spans="1:11" ht="13.5" x14ac:dyDescent="0.25">
      <c r="A6" s="32" t="s">
        <v>3</v>
      </c>
      <c r="B6" s="27" t="s">
        <v>64</v>
      </c>
      <c r="C6" s="28">
        <f>SUM(C8:C32)</f>
        <v>27934784</v>
      </c>
      <c r="D6" s="28">
        <f>SUM(D8:D32)</f>
        <v>13898850</v>
      </c>
      <c r="E6" s="28">
        <f t="shared" ref="E6:J6" si="0">SUM(E8:E32)</f>
        <v>14035934</v>
      </c>
      <c r="F6" s="28">
        <f t="shared" si="0"/>
        <v>28122158</v>
      </c>
      <c r="G6" s="28">
        <f t="shared" si="0"/>
        <v>13992159</v>
      </c>
      <c r="H6" s="28">
        <f>SUM(H8:H32)</f>
        <v>14129999</v>
      </c>
      <c r="I6" s="28">
        <f t="shared" si="0"/>
        <v>28300372</v>
      </c>
      <c r="J6" s="28">
        <f t="shared" si="0"/>
        <v>14080278</v>
      </c>
      <c r="K6" s="28">
        <f>SUM(K8:K32)</f>
        <v>14220094</v>
      </c>
    </row>
    <row r="7" spans="1:11" ht="13.5" x14ac:dyDescent="0.25">
      <c r="B7" s="5"/>
      <c r="C7" s="6"/>
      <c r="D7" s="6"/>
      <c r="E7" s="6"/>
      <c r="F7" s="6"/>
      <c r="G7" s="6"/>
      <c r="H7" s="6"/>
      <c r="I7" s="6"/>
      <c r="J7" s="6"/>
      <c r="K7" s="6"/>
    </row>
    <row r="8" spans="1:11" ht="13.5" x14ac:dyDescent="0.25">
      <c r="A8" s="7" t="s">
        <v>4</v>
      </c>
      <c r="B8" s="8" t="s">
        <v>39</v>
      </c>
      <c r="C8" s="6">
        <v>407817</v>
      </c>
      <c r="D8" s="6">
        <v>210939</v>
      </c>
      <c r="E8" s="6">
        <v>196878</v>
      </c>
      <c r="F8" s="6">
        <v>407893</v>
      </c>
      <c r="G8" s="6">
        <v>210891</v>
      </c>
      <c r="H8" s="6">
        <v>197002</v>
      </c>
      <c r="I8" s="6">
        <v>407690</v>
      </c>
      <c r="J8" s="6">
        <v>210686</v>
      </c>
      <c r="K8" s="6">
        <v>197004</v>
      </c>
    </row>
    <row r="9" spans="1:11" ht="13.5" x14ac:dyDescent="0.25">
      <c r="A9" s="7" t="s">
        <v>5</v>
      </c>
      <c r="B9" s="8" t="s">
        <v>40</v>
      </c>
      <c r="C9" s="6">
        <v>1095903</v>
      </c>
      <c r="D9" s="6">
        <v>546631</v>
      </c>
      <c r="E9" s="6">
        <v>549272</v>
      </c>
      <c r="F9" s="6">
        <v>1096137</v>
      </c>
      <c r="G9" s="6">
        <v>547211</v>
      </c>
      <c r="H9" s="6">
        <v>548926</v>
      </c>
      <c r="I9" s="6">
        <v>1096255</v>
      </c>
      <c r="J9" s="6">
        <v>547686</v>
      </c>
      <c r="K9" s="6">
        <v>548569</v>
      </c>
    </row>
    <row r="10" spans="1:11" ht="13.5" x14ac:dyDescent="0.25">
      <c r="A10" s="7" t="s">
        <v>6</v>
      </c>
      <c r="B10" s="8" t="s">
        <v>41</v>
      </c>
      <c r="C10" s="6">
        <v>436693</v>
      </c>
      <c r="D10" s="6">
        <v>221824</v>
      </c>
      <c r="E10" s="6">
        <v>214869</v>
      </c>
      <c r="F10" s="6">
        <v>435116</v>
      </c>
      <c r="G10" s="6">
        <v>221222</v>
      </c>
      <c r="H10" s="6">
        <v>213894</v>
      </c>
      <c r="I10" s="6">
        <v>433185</v>
      </c>
      <c r="J10" s="6">
        <v>220431</v>
      </c>
      <c r="K10" s="6">
        <v>212754</v>
      </c>
    </row>
    <row r="11" spans="1:11" ht="13.5" x14ac:dyDescent="0.25">
      <c r="A11" s="7" t="s">
        <v>7</v>
      </c>
      <c r="B11" s="8" t="s">
        <v>42</v>
      </c>
      <c r="C11" s="6">
        <v>1167582</v>
      </c>
      <c r="D11" s="6">
        <v>573946</v>
      </c>
      <c r="E11" s="6">
        <v>593636</v>
      </c>
      <c r="F11" s="6">
        <v>1180230</v>
      </c>
      <c r="G11" s="6">
        <v>579621</v>
      </c>
      <c r="H11" s="6">
        <v>600609</v>
      </c>
      <c r="I11" s="6">
        <v>1193532</v>
      </c>
      <c r="J11" s="6">
        <v>585624</v>
      </c>
      <c r="K11" s="6">
        <v>607908</v>
      </c>
    </row>
    <row r="12" spans="1:11" ht="13.5" x14ac:dyDescent="0.25">
      <c r="A12" s="2" t="s">
        <v>8</v>
      </c>
      <c r="B12" s="8" t="s">
        <v>43</v>
      </c>
      <c r="C12" s="6">
        <v>643368</v>
      </c>
      <c r="D12" s="6">
        <v>322305</v>
      </c>
      <c r="E12" s="6">
        <v>321063</v>
      </c>
      <c r="F12" s="6">
        <v>645205</v>
      </c>
      <c r="G12" s="6">
        <v>323868</v>
      </c>
      <c r="H12" s="6">
        <v>321337</v>
      </c>
      <c r="I12" s="6">
        <v>646037</v>
      </c>
      <c r="J12" s="6">
        <v>324920</v>
      </c>
      <c r="K12" s="6">
        <v>321117</v>
      </c>
    </row>
    <row r="13" spans="1:11" ht="13.5" x14ac:dyDescent="0.25">
      <c r="A13" s="2" t="s">
        <v>9</v>
      </c>
      <c r="B13" s="8" t="s">
        <v>44</v>
      </c>
      <c r="C13" s="6">
        <v>1447000</v>
      </c>
      <c r="D13" s="6">
        <v>723752</v>
      </c>
      <c r="E13" s="6">
        <v>723248</v>
      </c>
      <c r="F13" s="6">
        <v>1443350</v>
      </c>
      <c r="G13" s="6">
        <v>722342</v>
      </c>
      <c r="H13" s="6">
        <v>721008</v>
      </c>
      <c r="I13" s="6">
        <v>1438622</v>
      </c>
      <c r="J13" s="6">
        <v>720372</v>
      </c>
      <c r="K13" s="6">
        <v>718250</v>
      </c>
    </row>
    <row r="14" spans="1:11" ht="13.5" x14ac:dyDescent="0.25">
      <c r="A14" s="2" t="s">
        <v>10</v>
      </c>
      <c r="B14" s="8" t="s">
        <v>45</v>
      </c>
      <c r="C14" s="6">
        <v>876935</v>
      </c>
      <c r="D14" s="6">
        <v>433294</v>
      </c>
      <c r="E14" s="6">
        <v>443641</v>
      </c>
      <c r="F14" s="6">
        <v>889187</v>
      </c>
      <c r="G14" s="6">
        <v>438566</v>
      </c>
      <c r="H14" s="6">
        <v>450621</v>
      </c>
      <c r="I14" s="6">
        <v>901322</v>
      </c>
      <c r="J14" s="6">
        <v>443721</v>
      </c>
      <c r="K14" s="6">
        <v>457601</v>
      </c>
    </row>
    <row r="15" spans="1:11" ht="13.5" x14ac:dyDescent="0.25">
      <c r="A15" s="2" t="s">
        <v>11</v>
      </c>
      <c r="B15" s="8" t="s">
        <v>46</v>
      </c>
      <c r="C15" s="6">
        <v>1211765</v>
      </c>
      <c r="D15" s="6">
        <v>611346</v>
      </c>
      <c r="E15" s="6">
        <v>600419</v>
      </c>
      <c r="F15" s="6">
        <v>1214667</v>
      </c>
      <c r="G15" s="6">
        <v>612686</v>
      </c>
      <c r="H15" s="6">
        <v>601981</v>
      </c>
      <c r="I15" s="6">
        <v>1217657</v>
      </c>
      <c r="J15" s="6">
        <v>614085</v>
      </c>
      <c r="K15" s="6">
        <v>603572</v>
      </c>
    </row>
    <row r="16" spans="1:11" ht="13.5" x14ac:dyDescent="0.25">
      <c r="A16" s="2" t="s">
        <v>12</v>
      </c>
      <c r="B16" s="8" t="s">
        <v>47</v>
      </c>
      <c r="C16" s="6">
        <v>468379</v>
      </c>
      <c r="D16" s="6">
        <v>231964</v>
      </c>
      <c r="E16" s="6">
        <v>236415</v>
      </c>
      <c r="F16" s="6">
        <v>463275</v>
      </c>
      <c r="G16" s="6">
        <v>229763</v>
      </c>
      <c r="H16" s="6">
        <v>233512</v>
      </c>
      <c r="I16" s="6">
        <v>456583</v>
      </c>
      <c r="J16" s="6">
        <v>226760</v>
      </c>
      <c r="K16" s="6">
        <v>229823</v>
      </c>
    </row>
    <row r="17" spans="1:11" ht="13.5" x14ac:dyDescent="0.25">
      <c r="A17" s="2" t="s">
        <v>13</v>
      </c>
      <c r="B17" s="8" t="s">
        <v>48</v>
      </c>
      <c r="C17" s="6">
        <v>787626</v>
      </c>
      <c r="D17" s="6">
        <v>397606</v>
      </c>
      <c r="E17" s="6">
        <v>390020</v>
      </c>
      <c r="F17" s="6">
        <v>785488</v>
      </c>
      <c r="G17" s="6">
        <v>396688</v>
      </c>
      <c r="H17" s="6">
        <v>388800</v>
      </c>
      <c r="I17" s="6">
        <v>782170</v>
      </c>
      <c r="J17" s="6">
        <v>395163</v>
      </c>
      <c r="K17" s="6">
        <v>387007</v>
      </c>
    </row>
    <row r="18" spans="1:11" ht="13.5" x14ac:dyDescent="0.25">
      <c r="A18" s="2" t="s">
        <v>14</v>
      </c>
      <c r="B18" s="8" t="s">
        <v>49</v>
      </c>
      <c r="C18" s="6">
        <v>722929</v>
      </c>
      <c r="D18" s="6">
        <v>359658</v>
      </c>
      <c r="E18" s="6">
        <v>363271</v>
      </c>
      <c r="F18" s="6">
        <v>732317</v>
      </c>
      <c r="G18" s="6">
        <v>364745</v>
      </c>
      <c r="H18" s="6">
        <v>367572</v>
      </c>
      <c r="I18" s="6">
        <v>742449</v>
      </c>
      <c r="J18" s="6">
        <v>370186</v>
      </c>
      <c r="K18" s="6">
        <v>372263</v>
      </c>
    </row>
    <row r="19" spans="1:11" ht="13.5" x14ac:dyDescent="0.25">
      <c r="A19" s="2" t="s">
        <v>15</v>
      </c>
      <c r="B19" s="8" t="s">
        <v>50</v>
      </c>
      <c r="C19" s="6">
        <v>1274077</v>
      </c>
      <c r="D19" s="6">
        <v>635599</v>
      </c>
      <c r="E19" s="6">
        <v>638478</v>
      </c>
      <c r="F19" s="6">
        <v>1275898</v>
      </c>
      <c r="G19" s="6">
        <v>636345</v>
      </c>
      <c r="H19" s="6">
        <v>639553</v>
      </c>
      <c r="I19" s="6">
        <v>1276943</v>
      </c>
      <c r="J19" s="6">
        <v>636674</v>
      </c>
      <c r="K19" s="6">
        <v>640269</v>
      </c>
    </row>
    <row r="20" spans="1:11" ht="13.5" x14ac:dyDescent="0.25">
      <c r="A20" s="2" t="s">
        <v>16</v>
      </c>
      <c r="B20" s="8" t="s">
        <v>51</v>
      </c>
      <c r="C20" s="6">
        <v>1643824</v>
      </c>
      <c r="D20" s="6">
        <v>815055</v>
      </c>
      <c r="E20" s="6">
        <v>828769</v>
      </c>
      <c r="F20" s="6">
        <v>1660271</v>
      </c>
      <c r="G20" s="6">
        <v>823656</v>
      </c>
      <c r="H20" s="6">
        <v>836615</v>
      </c>
      <c r="I20" s="6">
        <v>1676529</v>
      </c>
      <c r="J20" s="6">
        <v>832100</v>
      </c>
      <c r="K20" s="6">
        <v>844429</v>
      </c>
    </row>
    <row r="21" spans="1:11" ht="13.5" x14ac:dyDescent="0.25">
      <c r="A21" s="2" t="s">
        <v>17</v>
      </c>
      <c r="B21" s="8" t="s">
        <v>52</v>
      </c>
      <c r="C21" s="6">
        <v>1134361</v>
      </c>
      <c r="D21" s="6">
        <v>552026</v>
      </c>
      <c r="E21" s="6">
        <v>582335</v>
      </c>
      <c r="F21" s="6">
        <v>1140361</v>
      </c>
      <c r="G21" s="6">
        <v>555098</v>
      </c>
      <c r="H21" s="6">
        <v>585263</v>
      </c>
      <c r="I21" s="6">
        <v>1146267</v>
      </c>
      <c r="J21" s="6">
        <v>558116</v>
      </c>
      <c r="K21" s="6">
        <v>588151</v>
      </c>
    </row>
    <row r="22" spans="1:11" ht="13.5" x14ac:dyDescent="0.25">
      <c r="A22" s="2" t="s">
        <v>18</v>
      </c>
      <c r="B22" s="8" t="s">
        <v>53</v>
      </c>
      <c r="C22" s="6">
        <v>8453896</v>
      </c>
      <c r="D22" s="6">
        <v>4108441</v>
      </c>
      <c r="E22" s="6">
        <v>4345455</v>
      </c>
      <c r="F22" s="6">
        <v>8552942</v>
      </c>
      <c r="G22" s="6">
        <v>4154008</v>
      </c>
      <c r="H22" s="6">
        <v>4398934</v>
      </c>
      <c r="I22" s="6">
        <v>8651486</v>
      </c>
      <c r="J22" s="6">
        <v>4198873</v>
      </c>
      <c r="K22" s="6">
        <v>4452613</v>
      </c>
    </row>
    <row r="23" spans="1:11" ht="13.5" x14ac:dyDescent="0.25">
      <c r="A23" s="2" t="s">
        <v>19</v>
      </c>
      <c r="B23" s="8" t="s">
        <v>54</v>
      </c>
      <c r="C23" s="6">
        <v>911642</v>
      </c>
      <c r="D23" s="6">
        <v>472326</v>
      </c>
      <c r="E23" s="6">
        <v>439316</v>
      </c>
      <c r="F23" s="6">
        <v>916737</v>
      </c>
      <c r="G23" s="6">
        <v>475286</v>
      </c>
      <c r="H23" s="6">
        <v>441451</v>
      </c>
      <c r="I23" s="6">
        <v>921230</v>
      </c>
      <c r="J23" s="6">
        <v>477935</v>
      </c>
      <c r="K23" s="6">
        <v>443295</v>
      </c>
    </row>
    <row r="24" spans="1:11" ht="13.5" x14ac:dyDescent="0.25">
      <c r="A24" s="2" t="s">
        <v>20</v>
      </c>
      <c r="B24" s="8" t="s">
        <v>55</v>
      </c>
      <c r="C24" s="6">
        <v>110677</v>
      </c>
      <c r="D24" s="6">
        <v>63176</v>
      </c>
      <c r="E24" s="6">
        <v>47501</v>
      </c>
      <c r="F24" s="6">
        <v>113704</v>
      </c>
      <c r="G24" s="6">
        <v>65015</v>
      </c>
      <c r="H24" s="6">
        <v>48689</v>
      </c>
      <c r="I24" s="6">
        <v>116809</v>
      </c>
      <c r="J24" s="6">
        <v>66898</v>
      </c>
      <c r="K24" s="6">
        <v>49911</v>
      </c>
    </row>
    <row r="25" spans="1:11" ht="13.5" x14ac:dyDescent="0.25">
      <c r="A25" s="2" t="s">
        <v>21</v>
      </c>
      <c r="B25" s="8" t="s">
        <v>56</v>
      </c>
      <c r="C25" s="6">
        <v>163510</v>
      </c>
      <c r="D25" s="6">
        <v>86291</v>
      </c>
      <c r="E25" s="6">
        <v>77219</v>
      </c>
      <c r="F25" s="6">
        <v>164788</v>
      </c>
      <c r="G25" s="6">
        <v>87028</v>
      </c>
      <c r="H25" s="6">
        <v>77760</v>
      </c>
      <c r="I25" s="6">
        <v>166010</v>
      </c>
      <c r="J25" s="6">
        <v>87742</v>
      </c>
      <c r="K25" s="6">
        <v>78268</v>
      </c>
    </row>
    <row r="26" spans="1:11" ht="13.5" x14ac:dyDescent="0.25">
      <c r="A26" s="2" t="s">
        <v>22</v>
      </c>
      <c r="B26" s="8" t="s">
        <v>57</v>
      </c>
      <c r="C26" s="6">
        <v>286112</v>
      </c>
      <c r="D26" s="6">
        <v>145980</v>
      </c>
      <c r="E26" s="6">
        <v>140132</v>
      </c>
      <c r="F26" s="6">
        <v>285447</v>
      </c>
      <c r="G26" s="6">
        <v>145910</v>
      </c>
      <c r="H26" s="6">
        <v>139537</v>
      </c>
      <c r="I26" s="6">
        <v>284235</v>
      </c>
      <c r="J26" s="6">
        <v>145547</v>
      </c>
      <c r="K26" s="6">
        <v>138688</v>
      </c>
    </row>
    <row r="27" spans="1:11" ht="13.5" x14ac:dyDescent="0.25">
      <c r="A27" s="2" t="s">
        <v>23</v>
      </c>
      <c r="B27" s="8" t="s">
        <v>58</v>
      </c>
      <c r="C27" s="6">
        <v>1710832</v>
      </c>
      <c r="D27" s="6">
        <v>853831</v>
      </c>
      <c r="E27" s="6">
        <v>857001</v>
      </c>
      <c r="F27" s="6">
        <v>1723309</v>
      </c>
      <c r="G27" s="6">
        <v>860152</v>
      </c>
      <c r="H27" s="6">
        <v>863157</v>
      </c>
      <c r="I27" s="6">
        <v>1735948</v>
      </c>
      <c r="J27" s="6">
        <v>866569</v>
      </c>
      <c r="K27" s="6">
        <v>869379</v>
      </c>
    </row>
    <row r="28" spans="1:11" ht="13.5" x14ac:dyDescent="0.25">
      <c r="A28" s="2" t="s">
        <v>24</v>
      </c>
      <c r="B28" s="8" t="s">
        <v>59</v>
      </c>
      <c r="C28" s="6">
        <v>1303022</v>
      </c>
      <c r="D28" s="6">
        <v>644978</v>
      </c>
      <c r="E28" s="6">
        <v>658044</v>
      </c>
      <c r="F28" s="6">
        <v>1299393</v>
      </c>
      <c r="G28" s="6">
        <v>644004</v>
      </c>
      <c r="H28" s="6">
        <v>655389</v>
      </c>
      <c r="I28" s="6">
        <v>1293426</v>
      </c>
      <c r="J28" s="6">
        <v>641998</v>
      </c>
      <c r="K28" s="6">
        <v>651428</v>
      </c>
    </row>
    <row r="29" spans="1:11" ht="13.5" x14ac:dyDescent="0.25">
      <c r="A29" s="2" t="s">
        <v>25</v>
      </c>
      <c r="B29" s="8" t="s">
        <v>60</v>
      </c>
      <c r="C29" s="6">
        <v>743447</v>
      </c>
      <c r="D29" s="6">
        <v>399791</v>
      </c>
      <c r="E29" s="6">
        <v>343656</v>
      </c>
      <c r="F29" s="6">
        <v>750912</v>
      </c>
      <c r="G29" s="6">
        <v>403623</v>
      </c>
      <c r="H29" s="6">
        <v>347289</v>
      </c>
      <c r="I29" s="6">
        <v>758083</v>
      </c>
      <c r="J29" s="6">
        <v>407251</v>
      </c>
      <c r="K29" s="6">
        <v>350832</v>
      </c>
    </row>
    <row r="30" spans="1:11" ht="13.5" x14ac:dyDescent="0.25">
      <c r="A30" s="2" t="s">
        <v>26</v>
      </c>
      <c r="B30" s="8" t="s">
        <v>61</v>
      </c>
      <c r="C30" s="6">
        <v>291443</v>
      </c>
      <c r="D30" s="6">
        <v>147582</v>
      </c>
      <c r="E30" s="6">
        <v>143861</v>
      </c>
      <c r="F30" s="6">
        <v>294980</v>
      </c>
      <c r="G30" s="6">
        <v>149351</v>
      </c>
      <c r="H30" s="6">
        <v>145629</v>
      </c>
      <c r="I30" s="6">
        <v>298538</v>
      </c>
      <c r="J30" s="6">
        <v>151157</v>
      </c>
      <c r="K30" s="6">
        <v>147381</v>
      </c>
    </row>
    <row r="31" spans="1:11" ht="13.5" x14ac:dyDescent="0.25">
      <c r="A31" s="2" t="s">
        <v>27</v>
      </c>
      <c r="B31" s="8" t="s">
        <v>62</v>
      </c>
      <c r="C31" s="6">
        <v>202615</v>
      </c>
      <c r="D31" s="6">
        <v>109180</v>
      </c>
      <c r="E31" s="6">
        <v>93435</v>
      </c>
      <c r="F31" s="6">
        <v>204740</v>
      </c>
      <c r="G31" s="6">
        <v>110483</v>
      </c>
      <c r="H31" s="6">
        <v>94257</v>
      </c>
      <c r="I31" s="6">
        <v>206864</v>
      </c>
      <c r="J31" s="6">
        <v>111810</v>
      </c>
      <c r="K31" s="6">
        <v>95054</v>
      </c>
    </row>
    <row r="32" spans="1:11" ht="13.5" x14ac:dyDescent="0.25">
      <c r="A32" s="2" t="s">
        <v>28</v>
      </c>
      <c r="B32" s="8" t="s">
        <v>63</v>
      </c>
      <c r="C32" s="6">
        <v>439329</v>
      </c>
      <c r="D32" s="6">
        <v>231329</v>
      </c>
      <c r="E32" s="6">
        <v>208000</v>
      </c>
      <c r="F32" s="6">
        <v>445811</v>
      </c>
      <c r="G32" s="6">
        <v>234597</v>
      </c>
      <c r="H32" s="6">
        <v>211214</v>
      </c>
      <c r="I32" s="6">
        <v>452502</v>
      </c>
      <c r="J32" s="6">
        <v>237974</v>
      </c>
      <c r="K32" s="6">
        <v>214528</v>
      </c>
    </row>
    <row r="33" spans="1:11" x14ac:dyDescent="0.2">
      <c r="A33" s="9"/>
      <c r="B33" s="10"/>
      <c r="C33" s="11"/>
      <c r="D33" s="11"/>
      <c r="E33" s="11"/>
      <c r="F33" s="11"/>
      <c r="G33" s="11"/>
      <c r="H33" s="11"/>
      <c r="I33" s="11"/>
      <c r="J33" s="11"/>
      <c r="K33" s="11"/>
    </row>
    <row r="34" spans="1:11" ht="23.25" customHeight="1" x14ac:dyDescent="0.2">
      <c r="A34" s="37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</row>
    <row r="37" spans="1:1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</row>
  </sheetData>
  <mergeCells count="7">
    <mergeCell ref="A34:K34"/>
    <mergeCell ref="A1:K1"/>
    <mergeCell ref="A3:A4"/>
    <mergeCell ref="B3:B4"/>
    <mergeCell ref="C3:E3"/>
    <mergeCell ref="F3:H3"/>
    <mergeCell ref="I3:K3"/>
  </mergeCells>
  <pageMargins left="0.75" right="0.75" top="1" bottom="1" header="0" footer="0"/>
  <headerFooter alignWithMargins="0"/>
  <ignoredErrors>
    <ignoredError sqref="A6:A3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"/>
  <sheetViews>
    <sheetView showGridLines="0" zoomScaleNormal="100" workbookViewId="0">
      <selection activeCell="A34" sqref="A34:IV34"/>
    </sheetView>
  </sheetViews>
  <sheetFormatPr baseColWidth="10" defaultRowHeight="12.75" x14ac:dyDescent="0.2"/>
  <cols>
    <col min="1" max="1" width="7.140625" style="2" customWidth="1"/>
    <col min="2" max="2" width="15.28515625" style="4" customWidth="1"/>
    <col min="3" max="11" width="7.7109375" style="4" customWidth="1"/>
  </cols>
  <sheetData>
    <row r="1" spans="1:11" ht="21" customHeight="1" x14ac:dyDescent="0.2">
      <c r="A1" s="38" t="s">
        <v>32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1.25" customHeight="1" x14ac:dyDescent="0.2">
      <c r="B2" s="1"/>
      <c r="C2" s="3"/>
      <c r="D2" s="3"/>
      <c r="E2" s="3"/>
      <c r="F2" s="3"/>
      <c r="G2" s="3"/>
      <c r="H2" s="3"/>
      <c r="I2" s="3"/>
      <c r="J2" s="3"/>
      <c r="K2" s="3"/>
    </row>
    <row r="3" spans="1:11" x14ac:dyDescent="0.2">
      <c r="A3" s="39" t="s">
        <v>37</v>
      </c>
      <c r="B3" s="41" t="s">
        <v>38</v>
      </c>
      <c r="C3" s="43">
        <v>2009</v>
      </c>
      <c r="D3" s="44"/>
      <c r="E3" s="44"/>
      <c r="F3" s="44">
        <f>+C3+1</f>
        <v>2010</v>
      </c>
      <c r="G3" s="44"/>
      <c r="H3" s="44"/>
      <c r="I3" s="44">
        <f>+F3+1</f>
        <v>2011</v>
      </c>
      <c r="J3" s="44"/>
      <c r="K3" s="44"/>
    </row>
    <row r="4" spans="1:11" x14ac:dyDescent="0.2">
      <c r="A4" s="40"/>
      <c r="B4" s="42"/>
      <c r="C4" s="21" t="s">
        <v>0</v>
      </c>
      <c r="D4" s="22" t="s">
        <v>1</v>
      </c>
      <c r="E4" s="22" t="s">
        <v>2</v>
      </c>
      <c r="F4" s="22" t="s">
        <v>0</v>
      </c>
      <c r="G4" s="22" t="s">
        <v>1</v>
      </c>
      <c r="H4" s="22" t="s">
        <v>2</v>
      </c>
      <c r="I4" s="22" t="s">
        <v>0</v>
      </c>
      <c r="J4" s="22" t="s">
        <v>1</v>
      </c>
      <c r="K4" s="22" t="s">
        <v>2</v>
      </c>
    </row>
    <row r="5" spans="1:11" x14ac:dyDescent="0.2">
      <c r="A5" s="23"/>
      <c r="B5" s="24"/>
      <c r="C5" s="25"/>
      <c r="D5" s="25"/>
      <c r="E5" s="25"/>
      <c r="F5" s="25"/>
      <c r="G5" s="25"/>
      <c r="H5" s="25"/>
      <c r="I5" s="25"/>
      <c r="J5" s="25"/>
      <c r="K5" s="25"/>
    </row>
    <row r="6" spans="1:11" ht="13.5" x14ac:dyDescent="0.25">
      <c r="A6" s="32" t="s">
        <v>3</v>
      </c>
      <c r="B6" s="27" t="s">
        <v>64</v>
      </c>
      <c r="C6" s="28">
        <f>SUM(C8:C32)</f>
        <v>28485319</v>
      </c>
      <c r="D6" s="28">
        <f>SUM(D8:D32)</f>
        <v>14169581</v>
      </c>
      <c r="E6" s="28">
        <f t="shared" ref="E6:J6" si="0">SUM(E8:E32)</f>
        <v>14315738</v>
      </c>
      <c r="F6" s="28">
        <f t="shared" si="0"/>
        <v>28692915</v>
      </c>
      <c r="G6" s="28">
        <f t="shared" si="0"/>
        <v>14266452</v>
      </c>
      <c r="H6" s="28">
        <f>SUM(H8:H32)</f>
        <v>14426463</v>
      </c>
      <c r="I6" s="28">
        <f t="shared" si="0"/>
        <v>28905725</v>
      </c>
      <c r="J6" s="28">
        <f t="shared" si="0"/>
        <v>14359189</v>
      </c>
      <c r="K6" s="28">
        <f>SUM(K8:K32)</f>
        <v>14546536</v>
      </c>
    </row>
    <row r="7" spans="1:11" ht="13.5" x14ac:dyDescent="0.25">
      <c r="B7" s="5"/>
      <c r="C7" s="6"/>
      <c r="D7" s="6"/>
      <c r="E7" s="6"/>
      <c r="F7" s="6"/>
      <c r="G7" s="6"/>
      <c r="H7" s="6"/>
      <c r="I7" s="6"/>
      <c r="J7" s="6"/>
      <c r="K7" s="6"/>
    </row>
    <row r="8" spans="1:11" ht="13.5" x14ac:dyDescent="0.25">
      <c r="A8" s="7" t="s">
        <v>4</v>
      </c>
      <c r="B8" s="8" t="s">
        <v>39</v>
      </c>
      <c r="C8" s="6">
        <v>407451</v>
      </c>
      <c r="D8" s="6">
        <v>210460</v>
      </c>
      <c r="E8" s="6">
        <v>196991</v>
      </c>
      <c r="F8" s="6">
        <v>407420</v>
      </c>
      <c r="G8" s="6">
        <v>210353</v>
      </c>
      <c r="H8" s="6">
        <v>197067</v>
      </c>
      <c r="I8" s="6">
        <v>407347</v>
      </c>
      <c r="J8" s="6">
        <v>210234</v>
      </c>
      <c r="K8" s="6">
        <v>197113</v>
      </c>
    </row>
    <row r="9" spans="1:11" ht="13.5" x14ac:dyDescent="0.25">
      <c r="A9" s="7" t="s">
        <v>5</v>
      </c>
      <c r="B9" s="8" t="s">
        <v>40</v>
      </c>
      <c r="C9" s="6">
        <v>1096786</v>
      </c>
      <c r="D9" s="6">
        <v>548305</v>
      </c>
      <c r="E9" s="6">
        <v>548481</v>
      </c>
      <c r="F9" s="6">
        <v>1098254</v>
      </c>
      <c r="G9" s="6">
        <v>549313</v>
      </c>
      <c r="H9" s="6">
        <v>548941</v>
      </c>
      <c r="I9" s="6">
        <v>1100147</v>
      </c>
      <c r="J9" s="6">
        <v>550367</v>
      </c>
      <c r="K9" s="6">
        <v>549780</v>
      </c>
    </row>
    <row r="10" spans="1:11" ht="13.5" x14ac:dyDescent="0.25">
      <c r="A10" s="7" t="s">
        <v>6</v>
      </c>
      <c r="B10" s="8" t="s">
        <v>41</v>
      </c>
      <c r="C10" s="6">
        <v>431180</v>
      </c>
      <c r="D10" s="6">
        <v>219583</v>
      </c>
      <c r="E10" s="6">
        <v>211597</v>
      </c>
      <c r="F10" s="6">
        <v>429378</v>
      </c>
      <c r="G10" s="6">
        <v>218809</v>
      </c>
      <c r="H10" s="6">
        <v>210569</v>
      </c>
      <c r="I10" s="6">
        <v>427511</v>
      </c>
      <c r="J10" s="6">
        <v>217961</v>
      </c>
      <c r="K10" s="6">
        <v>209550</v>
      </c>
    </row>
    <row r="11" spans="1:11" ht="13.5" x14ac:dyDescent="0.25">
      <c r="A11" s="7" t="s">
        <v>7</v>
      </c>
      <c r="B11" s="8" t="s">
        <v>42</v>
      </c>
      <c r="C11" s="6">
        <v>1208011</v>
      </c>
      <c r="D11" s="6">
        <v>592214</v>
      </c>
      <c r="E11" s="6">
        <v>615797</v>
      </c>
      <c r="F11" s="6">
        <v>1224189</v>
      </c>
      <c r="G11" s="6">
        <v>599650</v>
      </c>
      <c r="H11" s="6">
        <v>624539</v>
      </c>
      <c r="I11" s="6">
        <v>1241530</v>
      </c>
      <c r="J11" s="6">
        <v>607566</v>
      </c>
      <c r="K11" s="6">
        <v>633964</v>
      </c>
    </row>
    <row r="12" spans="1:11" ht="13.5" x14ac:dyDescent="0.25">
      <c r="A12" s="2" t="s">
        <v>8</v>
      </c>
      <c r="B12" s="8" t="s">
        <v>43</v>
      </c>
      <c r="C12" s="6">
        <v>646351</v>
      </c>
      <c r="D12" s="6">
        <v>325670</v>
      </c>
      <c r="E12" s="6">
        <v>320681</v>
      </c>
      <c r="F12" s="6">
        <v>646633</v>
      </c>
      <c r="G12" s="6">
        <v>326329</v>
      </c>
      <c r="H12" s="6">
        <v>320304</v>
      </c>
      <c r="I12" s="6">
        <v>646321</v>
      </c>
      <c r="J12" s="6">
        <v>326571</v>
      </c>
      <c r="K12" s="6">
        <v>319750</v>
      </c>
    </row>
    <row r="13" spans="1:11" ht="13.5" x14ac:dyDescent="0.25">
      <c r="A13" s="2" t="s">
        <v>9</v>
      </c>
      <c r="B13" s="8" t="s">
        <v>44</v>
      </c>
      <c r="C13" s="6">
        <v>1433705</v>
      </c>
      <c r="D13" s="6">
        <v>718211</v>
      </c>
      <c r="E13" s="6">
        <v>715494</v>
      </c>
      <c r="F13" s="6">
        <v>1429490</v>
      </c>
      <c r="G13" s="6">
        <v>716227</v>
      </c>
      <c r="H13" s="6">
        <v>713263</v>
      </c>
      <c r="I13" s="6">
        <v>1425105</v>
      </c>
      <c r="J13" s="6">
        <v>713907</v>
      </c>
      <c r="K13" s="6">
        <v>711198</v>
      </c>
    </row>
    <row r="14" spans="1:11" ht="13.5" x14ac:dyDescent="0.25">
      <c r="A14" s="2" t="s">
        <v>10</v>
      </c>
      <c r="B14" s="8" t="s">
        <v>45</v>
      </c>
      <c r="C14" s="6">
        <v>913819</v>
      </c>
      <c r="D14" s="6">
        <v>448991</v>
      </c>
      <c r="E14" s="6">
        <v>464828</v>
      </c>
      <c r="F14" s="6">
        <v>927153</v>
      </c>
      <c r="G14" s="6">
        <v>454605</v>
      </c>
      <c r="H14" s="6">
        <v>472548</v>
      </c>
      <c r="I14" s="6">
        <v>940723</v>
      </c>
      <c r="J14" s="6">
        <v>460126</v>
      </c>
      <c r="K14" s="6">
        <v>480597</v>
      </c>
    </row>
    <row r="15" spans="1:11" ht="13.5" x14ac:dyDescent="0.25">
      <c r="A15" s="2" t="s">
        <v>11</v>
      </c>
      <c r="B15" s="8" t="s">
        <v>46</v>
      </c>
      <c r="C15" s="6">
        <v>1221287</v>
      </c>
      <c r="D15" s="6">
        <v>615829</v>
      </c>
      <c r="E15" s="6">
        <v>605458</v>
      </c>
      <c r="F15" s="6">
        <v>1226106</v>
      </c>
      <c r="G15" s="6">
        <v>618199</v>
      </c>
      <c r="H15" s="6">
        <v>607907</v>
      </c>
      <c r="I15" s="6">
        <v>1231575</v>
      </c>
      <c r="J15" s="6">
        <v>620897</v>
      </c>
      <c r="K15" s="6">
        <v>610678</v>
      </c>
    </row>
    <row r="16" spans="1:11" ht="13.5" x14ac:dyDescent="0.25">
      <c r="A16" s="2" t="s">
        <v>12</v>
      </c>
      <c r="B16" s="8" t="s">
        <v>47</v>
      </c>
      <c r="C16" s="6">
        <v>448966</v>
      </c>
      <c r="D16" s="6">
        <v>223272</v>
      </c>
      <c r="E16" s="6">
        <v>225694</v>
      </c>
      <c r="F16" s="6">
        <v>441097</v>
      </c>
      <c r="G16" s="6">
        <v>219624</v>
      </c>
      <c r="H16" s="6">
        <v>221473</v>
      </c>
      <c r="I16" s="6">
        <v>432381</v>
      </c>
      <c r="J16" s="6">
        <v>215502</v>
      </c>
      <c r="K16" s="6">
        <v>216879</v>
      </c>
    </row>
    <row r="17" spans="1:11" ht="13.5" x14ac:dyDescent="0.25">
      <c r="A17" s="2" t="s">
        <v>13</v>
      </c>
      <c r="B17" s="8" t="s">
        <v>48</v>
      </c>
      <c r="C17" s="6">
        <v>778293</v>
      </c>
      <c r="D17" s="6">
        <v>393330</v>
      </c>
      <c r="E17" s="6">
        <v>384963</v>
      </c>
      <c r="F17" s="6">
        <v>774475</v>
      </c>
      <c r="G17" s="6">
        <v>391485</v>
      </c>
      <c r="H17" s="6">
        <v>382990</v>
      </c>
      <c r="I17" s="6">
        <v>770088</v>
      </c>
      <c r="J17" s="6">
        <v>389294</v>
      </c>
      <c r="K17" s="6">
        <v>380794</v>
      </c>
    </row>
    <row r="18" spans="1:11" ht="13.5" x14ac:dyDescent="0.25">
      <c r="A18" s="2" t="s">
        <v>14</v>
      </c>
      <c r="B18" s="8" t="s">
        <v>49</v>
      </c>
      <c r="C18" s="6">
        <v>753634</v>
      </c>
      <c r="D18" s="6">
        <v>376084</v>
      </c>
      <c r="E18" s="6">
        <v>377550</v>
      </c>
      <c r="F18" s="6">
        <v>766179</v>
      </c>
      <c r="G18" s="6">
        <v>382540</v>
      </c>
      <c r="H18" s="6">
        <v>383639</v>
      </c>
      <c r="I18" s="6">
        <v>779799</v>
      </c>
      <c r="J18" s="6">
        <v>389330</v>
      </c>
      <c r="K18" s="6">
        <v>390469</v>
      </c>
    </row>
    <row r="19" spans="1:11" ht="13.5" x14ac:dyDescent="0.25">
      <c r="A19" s="2" t="s">
        <v>15</v>
      </c>
      <c r="B19" s="8" t="s">
        <v>50</v>
      </c>
      <c r="C19" s="6">
        <v>1277951</v>
      </c>
      <c r="D19" s="6">
        <v>636941</v>
      </c>
      <c r="E19" s="6">
        <v>641010</v>
      </c>
      <c r="F19" s="6">
        <v>1279658</v>
      </c>
      <c r="G19" s="6">
        <v>637504</v>
      </c>
      <c r="H19" s="6">
        <v>642154</v>
      </c>
      <c r="I19" s="6">
        <v>1281293</v>
      </c>
      <c r="J19" s="6">
        <v>637886</v>
      </c>
      <c r="K19" s="6">
        <v>643407</v>
      </c>
    </row>
    <row r="20" spans="1:11" ht="13.5" x14ac:dyDescent="0.25">
      <c r="A20" s="2" t="s">
        <v>16</v>
      </c>
      <c r="B20" s="8" t="s">
        <v>51</v>
      </c>
      <c r="C20" s="6">
        <v>1693454</v>
      </c>
      <c r="D20" s="6">
        <v>840729</v>
      </c>
      <c r="E20" s="6">
        <v>852725</v>
      </c>
      <c r="F20" s="6">
        <v>1711902</v>
      </c>
      <c r="G20" s="6">
        <v>849885</v>
      </c>
      <c r="H20" s="6">
        <v>862017</v>
      </c>
      <c r="I20" s="6">
        <v>1730877</v>
      </c>
      <c r="J20" s="6">
        <v>858931</v>
      </c>
      <c r="K20" s="6">
        <v>871946</v>
      </c>
    </row>
    <row r="21" spans="1:11" ht="13.5" x14ac:dyDescent="0.25">
      <c r="A21" s="2" t="s">
        <v>17</v>
      </c>
      <c r="B21" s="8" t="s">
        <v>52</v>
      </c>
      <c r="C21" s="6">
        <v>1152637</v>
      </c>
      <c r="D21" s="6">
        <v>561297</v>
      </c>
      <c r="E21" s="6">
        <v>591340</v>
      </c>
      <c r="F21" s="6">
        <v>1160034</v>
      </c>
      <c r="G21" s="6">
        <v>564858</v>
      </c>
      <c r="H21" s="6">
        <v>595176</v>
      </c>
      <c r="I21" s="6">
        <v>1167862</v>
      </c>
      <c r="J21" s="6">
        <v>568424</v>
      </c>
      <c r="K21" s="6">
        <v>599438</v>
      </c>
    </row>
    <row r="22" spans="1:11" ht="13.5" x14ac:dyDescent="0.25">
      <c r="A22" s="2" t="s">
        <v>18</v>
      </c>
      <c r="B22" s="8" t="s">
        <v>53</v>
      </c>
      <c r="C22" s="6">
        <v>8753931</v>
      </c>
      <c r="D22" s="6">
        <v>4244711</v>
      </c>
      <c r="E22" s="6">
        <v>4509220</v>
      </c>
      <c r="F22" s="6">
        <v>8864719</v>
      </c>
      <c r="G22" s="6">
        <v>4293214</v>
      </c>
      <c r="H22" s="6">
        <v>4571505</v>
      </c>
      <c r="I22" s="6">
        <v>8978550</v>
      </c>
      <c r="J22" s="6">
        <v>4340444</v>
      </c>
      <c r="K22" s="6">
        <v>4638106</v>
      </c>
    </row>
    <row r="23" spans="1:11" ht="13.5" x14ac:dyDescent="0.25">
      <c r="A23" s="2" t="s">
        <v>19</v>
      </c>
      <c r="B23" s="8" t="s">
        <v>54</v>
      </c>
      <c r="C23" s="6">
        <v>925658</v>
      </c>
      <c r="D23" s="6">
        <v>480465</v>
      </c>
      <c r="E23" s="6">
        <v>445193</v>
      </c>
      <c r="F23" s="6">
        <v>930554</v>
      </c>
      <c r="G23" s="6">
        <v>483066</v>
      </c>
      <c r="H23" s="6">
        <v>447488</v>
      </c>
      <c r="I23" s="6">
        <v>935307</v>
      </c>
      <c r="J23" s="6">
        <v>485359</v>
      </c>
      <c r="K23" s="6">
        <v>449948</v>
      </c>
    </row>
    <row r="24" spans="1:11" ht="13.5" x14ac:dyDescent="0.25">
      <c r="A24" s="2" t="s">
        <v>20</v>
      </c>
      <c r="B24" s="8" t="s">
        <v>55</v>
      </c>
      <c r="C24" s="6">
        <v>120061</v>
      </c>
      <c r="D24" s="6">
        <v>68835</v>
      </c>
      <c r="E24" s="6">
        <v>51226</v>
      </c>
      <c r="F24" s="6">
        <v>123528</v>
      </c>
      <c r="G24" s="6">
        <v>70834</v>
      </c>
      <c r="H24" s="6">
        <v>52694</v>
      </c>
      <c r="I24" s="6">
        <v>127117</v>
      </c>
      <c r="J24" s="6">
        <v>72829</v>
      </c>
      <c r="K24" s="6">
        <v>54288</v>
      </c>
    </row>
    <row r="25" spans="1:11" ht="13.5" x14ac:dyDescent="0.25">
      <c r="A25" s="2" t="s">
        <v>21</v>
      </c>
      <c r="B25" s="8" t="s">
        <v>56</v>
      </c>
      <c r="C25" s="6">
        <v>167263</v>
      </c>
      <c r="D25" s="6">
        <v>88460</v>
      </c>
      <c r="E25" s="6">
        <v>78803</v>
      </c>
      <c r="F25" s="6">
        <v>168636</v>
      </c>
      <c r="G25" s="6">
        <v>89208</v>
      </c>
      <c r="H25" s="6">
        <v>79428</v>
      </c>
      <c r="I25" s="6">
        <v>170028</v>
      </c>
      <c r="J25" s="6">
        <v>89902</v>
      </c>
      <c r="K25" s="6">
        <v>80126</v>
      </c>
    </row>
    <row r="26" spans="1:11" ht="13.5" x14ac:dyDescent="0.25">
      <c r="A26" s="2" t="s">
        <v>22</v>
      </c>
      <c r="B26" s="8" t="s">
        <v>57</v>
      </c>
      <c r="C26" s="6">
        <v>282725</v>
      </c>
      <c r="D26" s="6">
        <v>144996</v>
      </c>
      <c r="E26" s="6">
        <v>137729</v>
      </c>
      <c r="F26" s="6">
        <v>281169</v>
      </c>
      <c r="G26" s="6">
        <v>144364</v>
      </c>
      <c r="H26" s="6">
        <v>136805</v>
      </c>
      <c r="I26" s="6">
        <v>279306</v>
      </c>
      <c r="J26" s="6">
        <v>143494</v>
      </c>
      <c r="K26" s="6">
        <v>135812</v>
      </c>
    </row>
    <row r="27" spans="1:11" ht="13.5" x14ac:dyDescent="0.25">
      <c r="A27" s="2" t="s">
        <v>23</v>
      </c>
      <c r="B27" s="8" t="s">
        <v>58</v>
      </c>
      <c r="C27" s="6">
        <v>1749565</v>
      </c>
      <c r="D27" s="6">
        <v>873417</v>
      </c>
      <c r="E27" s="6">
        <v>876148</v>
      </c>
      <c r="F27" s="6">
        <v>1764979</v>
      </c>
      <c r="G27" s="6">
        <v>881031</v>
      </c>
      <c r="H27" s="6">
        <v>883948</v>
      </c>
      <c r="I27" s="6">
        <v>1781317</v>
      </c>
      <c r="J27" s="6">
        <v>888746</v>
      </c>
      <c r="K27" s="6">
        <v>892571</v>
      </c>
    </row>
    <row r="28" spans="1:11" ht="13.5" x14ac:dyDescent="0.25">
      <c r="A28" s="2" t="s">
        <v>24</v>
      </c>
      <c r="B28" s="8" t="s">
        <v>59</v>
      </c>
      <c r="C28" s="6">
        <v>1286238</v>
      </c>
      <c r="D28" s="6">
        <v>639213</v>
      </c>
      <c r="E28" s="6">
        <v>647025</v>
      </c>
      <c r="F28" s="6">
        <v>1278940</v>
      </c>
      <c r="G28" s="6">
        <v>635899</v>
      </c>
      <c r="H28" s="6">
        <v>643041</v>
      </c>
      <c r="I28" s="6">
        <v>1270389</v>
      </c>
      <c r="J28" s="6">
        <v>631331</v>
      </c>
      <c r="K28" s="6">
        <v>639058</v>
      </c>
    </row>
    <row r="29" spans="1:11" ht="13.5" x14ac:dyDescent="0.25">
      <c r="A29" s="2" t="s">
        <v>25</v>
      </c>
      <c r="B29" s="8" t="s">
        <v>60</v>
      </c>
      <c r="C29" s="6">
        <v>765374</v>
      </c>
      <c r="D29" s="6">
        <v>410840</v>
      </c>
      <c r="E29" s="6">
        <v>354534</v>
      </c>
      <c r="F29" s="6">
        <v>773197</v>
      </c>
      <c r="G29" s="6">
        <v>414555</v>
      </c>
      <c r="H29" s="6">
        <v>358642</v>
      </c>
      <c r="I29" s="6">
        <v>781052</v>
      </c>
      <c r="J29" s="6">
        <v>418065</v>
      </c>
      <c r="K29" s="6">
        <v>362987</v>
      </c>
    </row>
    <row r="30" spans="1:11" ht="13.5" x14ac:dyDescent="0.25">
      <c r="A30" s="2" t="s">
        <v>26</v>
      </c>
      <c r="B30" s="8" t="s">
        <v>61</v>
      </c>
      <c r="C30" s="6">
        <v>302271</v>
      </c>
      <c r="D30" s="6">
        <v>153019</v>
      </c>
      <c r="E30" s="6">
        <v>149252</v>
      </c>
      <c r="F30" s="6">
        <v>306325</v>
      </c>
      <c r="G30" s="6">
        <v>154949</v>
      </c>
      <c r="H30" s="6">
        <v>151376</v>
      </c>
      <c r="I30" s="6">
        <v>310525</v>
      </c>
      <c r="J30" s="6">
        <v>156778</v>
      </c>
      <c r="K30" s="6">
        <v>153747</v>
      </c>
    </row>
    <row r="31" spans="1:11" ht="13.5" x14ac:dyDescent="0.25">
      <c r="A31" s="2" t="s">
        <v>27</v>
      </c>
      <c r="B31" s="8" t="s">
        <v>62</v>
      </c>
      <c r="C31" s="6">
        <v>209092</v>
      </c>
      <c r="D31" s="6">
        <v>113160</v>
      </c>
      <c r="E31" s="6">
        <v>95932</v>
      </c>
      <c r="F31" s="6">
        <v>211526</v>
      </c>
      <c r="G31" s="6">
        <v>114536</v>
      </c>
      <c r="H31" s="6">
        <v>96990</v>
      </c>
      <c r="I31" s="6">
        <v>214047</v>
      </c>
      <c r="J31" s="6">
        <v>115840</v>
      </c>
      <c r="K31" s="6">
        <v>98207</v>
      </c>
    </row>
    <row r="32" spans="1:11" ht="13.5" x14ac:dyDescent="0.25">
      <c r="A32" s="2" t="s">
        <v>28</v>
      </c>
      <c r="B32" s="8" t="s">
        <v>63</v>
      </c>
      <c r="C32" s="6">
        <v>459616</v>
      </c>
      <c r="D32" s="6">
        <v>241549</v>
      </c>
      <c r="E32" s="6">
        <v>218067</v>
      </c>
      <c r="F32" s="6">
        <v>467374</v>
      </c>
      <c r="G32" s="6">
        <v>245415</v>
      </c>
      <c r="H32" s="6">
        <v>221959</v>
      </c>
      <c r="I32" s="6">
        <v>475528</v>
      </c>
      <c r="J32" s="6">
        <v>249405</v>
      </c>
      <c r="K32" s="6">
        <v>226123</v>
      </c>
    </row>
    <row r="33" spans="1:11" x14ac:dyDescent="0.2">
      <c r="A33" s="9"/>
      <c r="B33" s="10"/>
      <c r="C33" s="11"/>
      <c r="D33" s="11"/>
      <c r="E33" s="11"/>
      <c r="F33" s="11"/>
      <c r="G33" s="11"/>
      <c r="H33" s="11"/>
      <c r="I33" s="11"/>
      <c r="J33" s="11"/>
      <c r="K33" s="11"/>
    </row>
    <row r="34" spans="1:11" ht="23.25" customHeight="1" x14ac:dyDescent="0.2">
      <c r="A34" s="37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</row>
    <row r="37" spans="1:1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</row>
  </sheetData>
  <mergeCells count="7">
    <mergeCell ref="A34:K34"/>
    <mergeCell ref="A1:K1"/>
    <mergeCell ref="A3:A4"/>
    <mergeCell ref="B3:B4"/>
    <mergeCell ref="C3:E3"/>
    <mergeCell ref="F3:H3"/>
    <mergeCell ref="I3:K3"/>
  </mergeCells>
  <pageMargins left="0.75" right="0.75" top="1" bottom="1" header="0" footer="0"/>
  <headerFooter alignWithMargins="0"/>
  <ignoredErrors>
    <ignoredError sqref="A6:A3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4"/>
  <sheetViews>
    <sheetView showGridLines="0" zoomScaleNormal="100" workbookViewId="0">
      <selection activeCell="A34" sqref="A34:IV34"/>
    </sheetView>
  </sheetViews>
  <sheetFormatPr baseColWidth="10" defaultRowHeight="12.75" x14ac:dyDescent="0.2"/>
  <cols>
    <col min="1" max="1" width="6.42578125" style="2" customWidth="1"/>
    <col min="2" max="2" width="13.42578125" style="4" customWidth="1"/>
    <col min="3" max="11" width="8.7109375" style="4" customWidth="1"/>
  </cols>
  <sheetData>
    <row r="1" spans="1:11" ht="21.75" customHeight="1" x14ac:dyDescent="0.2">
      <c r="A1" s="38" t="s">
        <v>33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1.25" customHeight="1" x14ac:dyDescent="0.2">
      <c r="B2" s="1"/>
      <c r="C2" s="3"/>
      <c r="D2" s="3"/>
      <c r="E2" s="3"/>
      <c r="F2" s="3"/>
      <c r="G2" s="3"/>
      <c r="H2" s="3"/>
      <c r="I2" s="3"/>
      <c r="J2" s="3"/>
      <c r="K2" s="3"/>
    </row>
    <row r="3" spans="1:11" x14ac:dyDescent="0.2">
      <c r="A3" s="39" t="s">
        <v>37</v>
      </c>
      <c r="B3" s="41" t="s">
        <v>38</v>
      </c>
      <c r="C3" s="43">
        <v>2012</v>
      </c>
      <c r="D3" s="44"/>
      <c r="E3" s="44"/>
      <c r="F3" s="44">
        <f>+C3+1</f>
        <v>2013</v>
      </c>
      <c r="G3" s="44"/>
      <c r="H3" s="44"/>
      <c r="I3" s="44">
        <f>+F3+1</f>
        <v>2014</v>
      </c>
      <c r="J3" s="44"/>
      <c r="K3" s="44"/>
    </row>
    <row r="4" spans="1:11" x14ac:dyDescent="0.2">
      <c r="A4" s="40"/>
      <c r="B4" s="42"/>
      <c r="C4" s="21" t="s">
        <v>0</v>
      </c>
      <c r="D4" s="22" t="s">
        <v>1</v>
      </c>
      <c r="E4" s="22" t="s">
        <v>2</v>
      </c>
      <c r="F4" s="22" t="s">
        <v>0</v>
      </c>
      <c r="G4" s="22" t="s">
        <v>1</v>
      </c>
      <c r="H4" s="22" t="s">
        <v>2</v>
      </c>
      <c r="I4" s="22" t="s">
        <v>0</v>
      </c>
      <c r="J4" s="22" t="s">
        <v>1</v>
      </c>
      <c r="K4" s="22" t="s">
        <v>2</v>
      </c>
    </row>
    <row r="5" spans="1:11" x14ac:dyDescent="0.2">
      <c r="A5" s="23"/>
      <c r="B5" s="24"/>
      <c r="C5" s="25"/>
      <c r="D5" s="25"/>
      <c r="E5" s="25"/>
      <c r="F5" s="25"/>
      <c r="G5" s="25"/>
      <c r="H5" s="25"/>
      <c r="I5" s="25"/>
      <c r="J5" s="25"/>
      <c r="K5" s="25"/>
    </row>
    <row r="6" spans="1:11" ht="13.5" x14ac:dyDescent="0.25">
      <c r="A6" s="26" t="s">
        <v>3</v>
      </c>
      <c r="B6" s="27" t="s">
        <v>64</v>
      </c>
      <c r="C6" s="28">
        <f>SUM(C8:C32)</f>
        <v>29113162</v>
      </c>
      <c r="D6" s="28">
        <f>SUM(D8:D32)</f>
        <v>14443547</v>
      </c>
      <c r="E6" s="28">
        <f t="shared" ref="E6:J6" si="0">SUM(E8:E32)</f>
        <v>14669615</v>
      </c>
      <c r="F6" s="28">
        <f t="shared" si="0"/>
        <v>29341346</v>
      </c>
      <c r="G6" s="28">
        <f t="shared" si="0"/>
        <v>14537066</v>
      </c>
      <c r="H6" s="28">
        <f>SUM(H8:H32)</f>
        <v>14804280</v>
      </c>
      <c r="I6" s="28">
        <f t="shared" si="0"/>
        <v>29616414</v>
      </c>
      <c r="J6" s="28">
        <f t="shared" si="0"/>
        <v>14657288</v>
      </c>
      <c r="K6" s="28">
        <f>SUM(K8:K32)</f>
        <v>14959126</v>
      </c>
    </row>
    <row r="7" spans="1:11" ht="13.5" x14ac:dyDescent="0.25">
      <c r="A7" s="15"/>
      <c r="B7" s="17"/>
      <c r="C7" s="14"/>
      <c r="D7" s="14"/>
      <c r="E7" s="14"/>
      <c r="F7" s="14"/>
      <c r="G7" s="14"/>
      <c r="H7" s="14"/>
      <c r="I7" s="14"/>
      <c r="J7" s="14"/>
      <c r="K7" s="14"/>
    </row>
    <row r="8" spans="1:11" ht="13.5" x14ac:dyDescent="0.25">
      <c r="A8" s="16" t="s">
        <v>4</v>
      </c>
      <c r="B8" s="8" t="s">
        <v>39</v>
      </c>
      <c r="C8" s="6">
        <v>407069</v>
      </c>
      <c r="D8" s="6">
        <v>210011</v>
      </c>
      <c r="E8" s="6">
        <v>197058</v>
      </c>
      <c r="F8" s="6">
        <v>406961</v>
      </c>
      <c r="G8" s="6">
        <v>209878</v>
      </c>
      <c r="H8" s="6">
        <v>197083</v>
      </c>
      <c r="I8" s="6">
        <v>407397</v>
      </c>
      <c r="J8" s="6">
        <v>210033</v>
      </c>
      <c r="K8" s="6">
        <v>197364</v>
      </c>
    </row>
    <row r="9" spans="1:11" ht="13.5" x14ac:dyDescent="0.25">
      <c r="A9" s="16" t="s">
        <v>5</v>
      </c>
      <c r="B9" s="8" t="s">
        <v>40</v>
      </c>
      <c r="C9" s="6">
        <v>1102118</v>
      </c>
      <c r="D9" s="6">
        <v>551304</v>
      </c>
      <c r="E9" s="6">
        <v>550814</v>
      </c>
      <c r="F9" s="6">
        <v>1104932</v>
      </c>
      <c r="G9" s="6">
        <v>552637</v>
      </c>
      <c r="H9" s="6">
        <v>552295</v>
      </c>
      <c r="I9" s="6">
        <v>1109353</v>
      </c>
      <c r="J9" s="6">
        <v>554880</v>
      </c>
      <c r="K9" s="6">
        <v>554473</v>
      </c>
    </row>
    <row r="10" spans="1:11" ht="13.5" x14ac:dyDescent="0.25">
      <c r="A10" s="16" t="s">
        <v>6</v>
      </c>
      <c r="B10" s="8" t="s">
        <v>41</v>
      </c>
      <c r="C10" s="6">
        <v>425396</v>
      </c>
      <c r="D10" s="6">
        <v>216952</v>
      </c>
      <c r="E10" s="6">
        <v>208444</v>
      </c>
      <c r="F10" s="6">
        <v>423432</v>
      </c>
      <c r="G10" s="6">
        <v>216002</v>
      </c>
      <c r="H10" s="6">
        <v>207430</v>
      </c>
      <c r="I10" s="6">
        <v>422017</v>
      </c>
      <c r="J10" s="6">
        <v>215333</v>
      </c>
      <c r="K10" s="6">
        <v>206684</v>
      </c>
    </row>
    <row r="11" spans="1:11" ht="13.5" x14ac:dyDescent="0.25">
      <c r="A11" s="16" t="s">
        <v>7</v>
      </c>
      <c r="B11" s="8" t="s">
        <v>42</v>
      </c>
      <c r="C11" s="6">
        <v>1259686</v>
      </c>
      <c r="D11" s="6">
        <v>615790</v>
      </c>
      <c r="E11" s="6">
        <v>643896</v>
      </c>
      <c r="F11" s="6">
        <v>1279463</v>
      </c>
      <c r="G11" s="6">
        <v>624873</v>
      </c>
      <c r="H11" s="6">
        <v>654590</v>
      </c>
      <c r="I11" s="6">
        <v>1301668</v>
      </c>
      <c r="J11" s="6">
        <v>635363</v>
      </c>
      <c r="K11" s="6">
        <v>666305</v>
      </c>
    </row>
    <row r="12" spans="1:11" ht="13.5" x14ac:dyDescent="0.25">
      <c r="A12" s="15" t="s">
        <v>8</v>
      </c>
      <c r="B12" s="8" t="s">
        <v>43</v>
      </c>
      <c r="C12" s="6">
        <v>645093</v>
      </c>
      <c r="D12" s="6">
        <v>326256</v>
      </c>
      <c r="E12" s="6">
        <v>318837</v>
      </c>
      <c r="F12" s="6">
        <v>643788</v>
      </c>
      <c r="G12" s="6">
        <v>325871</v>
      </c>
      <c r="H12" s="6">
        <v>317917</v>
      </c>
      <c r="I12" s="6">
        <v>643251</v>
      </c>
      <c r="J12" s="6">
        <v>325906</v>
      </c>
      <c r="K12" s="6">
        <v>317345</v>
      </c>
    </row>
    <row r="13" spans="1:11" ht="13.5" x14ac:dyDescent="0.25">
      <c r="A13" s="15" t="s">
        <v>9</v>
      </c>
      <c r="B13" s="8" t="s">
        <v>44</v>
      </c>
      <c r="C13" s="6">
        <v>1419957</v>
      </c>
      <c r="D13" s="6">
        <v>711005</v>
      </c>
      <c r="E13" s="6">
        <v>708952</v>
      </c>
      <c r="F13" s="6">
        <v>1415353</v>
      </c>
      <c r="G13" s="6">
        <v>708291</v>
      </c>
      <c r="H13" s="6">
        <v>707062</v>
      </c>
      <c r="I13" s="6">
        <v>1412600</v>
      </c>
      <c r="J13" s="6">
        <v>706535</v>
      </c>
      <c r="K13" s="6">
        <v>706065</v>
      </c>
    </row>
    <row r="14" spans="1:11" ht="13.5" x14ac:dyDescent="0.25">
      <c r="A14" s="15" t="s">
        <v>10</v>
      </c>
      <c r="B14" s="8" t="s">
        <v>45</v>
      </c>
      <c r="C14" s="6">
        <v>954212</v>
      </c>
      <c r="D14" s="6">
        <v>465402</v>
      </c>
      <c r="E14" s="6">
        <v>488810</v>
      </c>
      <c r="F14" s="6">
        <v>968519</v>
      </c>
      <c r="G14" s="6">
        <v>471087</v>
      </c>
      <c r="H14" s="6">
        <v>497432</v>
      </c>
      <c r="I14" s="6">
        <v>984551</v>
      </c>
      <c r="J14" s="6">
        <v>477837</v>
      </c>
      <c r="K14" s="6">
        <v>506714</v>
      </c>
    </row>
    <row r="15" spans="1:11" ht="13.5" x14ac:dyDescent="0.25">
      <c r="A15" s="15" t="s">
        <v>11</v>
      </c>
      <c r="B15" s="8" t="s">
        <v>46</v>
      </c>
      <c r="C15" s="6">
        <v>1237327</v>
      </c>
      <c r="D15" s="6">
        <v>623736</v>
      </c>
      <c r="E15" s="6">
        <v>613591</v>
      </c>
      <c r="F15" s="6">
        <v>1244174</v>
      </c>
      <c r="G15" s="6">
        <v>627163</v>
      </c>
      <c r="H15" s="6">
        <v>617011</v>
      </c>
      <c r="I15" s="6">
        <v>1252924</v>
      </c>
      <c r="J15" s="6">
        <v>631623</v>
      </c>
      <c r="K15" s="6">
        <v>621301</v>
      </c>
    </row>
    <row r="16" spans="1:11" ht="13.5" x14ac:dyDescent="0.25">
      <c r="A16" s="15" t="s">
        <v>12</v>
      </c>
      <c r="B16" s="8" t="s">
        <v>47</v>
      </c>
      <c r="C16" s="6">
        <v>422373</v>
      </c>
      <c r="D16" s="6">
        <v>210690</v>
      </c>
      <c r="E16" s="6">
        <v>211683</v>
      </c>
      <c r="F16" s="6">
        <v>411961</v>
      </c>
      <c r="G16" s="6">
        <v>205657</v>
      </c>
      <c r="H16" s="6">
        <v>206304</v>
      </c>
      <c r="I16" s="6">
        <v>402033</v>
      </c>
      <c r="J16" s="6">
        <v>200872</v>
      </c>
      <c r="K16" s="6">
        <v>201161</v>
      </c>
    </row>
    <row r="17" spans="1:11" ht="13.5" x14ac:dyDescent="0.25">
      <c r="A17" s="15" t="s">
        <v>13</v>
      </c>
      <c r="B17" s="8" t="s">
        <v>48</v>
      </c>
      <c r="C17" s="6">
        <v>764721</v>
      </c>
      <c r="D17" s="6">
        <v>386561</v>
      </c>
      <c r="E17" s="6">
        <v>378160</v>
      </c>
      <c r="F17" s="6">
        <v>759313</v>
      </c>
      <c r="G17" s="6">
        <v>383782</v>
      </c>
      <c r="H17" s="6">
        <v>375531</v>
      </c>
      <c r="I17" s="6">
        <v>754809</v>
      </c>
      <c r="J17" s="6">
        <v>381461</v>
      </c>
      <c r="K17" s="6">
        <v>373348</v>
      </c>
    </row>
    <row r="18" spans="1:11" ht="13.5" x14ac:dyDescent="0.25">
      <c r="A18" s="15" t="s">
        <v>14</v>
      </c>
      <c r="B18" s="8" t="s">
        <v>49</v>
      </c>
      <c r="C18" s="6">
        <v>794286</v>
      </c>
      <c r="D18" s="6">
        <v>396385</v>
      </c>
      <c r="E18" s="6">
        <v>397901</v>
      </c>
      <c r="F18" s="6">
        <v>810074</v>
      </c>
      <c r="G18" s="6">
        <v>404046</v>
      </c>
      <c r="H18" s="6">
        <v>406028</v>
      </c>
      <c r="I18" s="6">
        <v>827591</v>
      </c>
      <c r="J18" s="6">
        <v>412648</v>
      </c>
      <c r="K18" s="6">
        <v>414943</v>
      </c>
    </row>
    <row r="19" spans="1:11" ht="13.5" x14ac:dyDescent="0.25">
      <c r="A19" s="15" t="s">
        <v>15</v>
      </c>
      <c r="B19" s="8" t="s">
        <v>50</v>
      </c>
      <c r="C19" s="6">
        <v>1282363</v>
      </c>
      <c r="D19" s="6">
        <v>637851</v>
      </c>
      <c r="E19" s="6">
        <v>644512</v>
      </c>
      <c r="F19" s="6">
        <v>1284027</v>
      </c>
      <c r="G19" s="6">
        <v>638109</v>
      </c>
      <c r="H19" s="6">
        <v>645918</v>
      </c>
      <c r="I19" s="6">
        <v>1287449</v>
      </c>
      <c r="J19" s="6">
        <v>639380</v>
      </c>
      <c r="K19" s="6">
        <v>648069</v>
      </c>
    </row>
    <row r="20" spans="1:11" ht="13.5" x14ac:dyDescent="0.25">
      <c r="A20" s="15" t="s">
        <v>16</v>
      </c>
      <c r="B20" s="8" t="s">
        <v>51</v>
      </c>
      <c r="C20" s="6">
        <v>1749812</v>
      </c>
      <c r="D20" s="6">
        <v>867641</v>
      </c>
      <c r="E20" s="6">
        <v>882171</v>
      </c>
      <c r="F20" s="6">
        <v>1770194</v>
      </c>
      <c r="G20" s="6">
        <v>876968</v>
      </c>
      <c r="H20" s="6">
        <v>893226</v>
      </c>
      <c r="I20" s="6">
        <v>1793523</v>
      </c>
      <c r="J20" s="6">
        <v>887869</v>
      </c>
      <c r="K20" s="6">
        <v>905654</v>
      </c>
    </row>
    <row r="21" spans="1:11" ht="13.5" x14ac:dyDescent="0.25">
      <c r="A21" s="15" t="s">
        <v>17</v>
      </c>
      <c r="B21" s="8" t="s">
        <v>52</v>
      </c>
      <c r="C21" s="6">
        <v>1175747</v>
      </c>
      <c r="D21" s="6">
        <v>571850</v>
      </c>
      <c r="E21" s="6">
        <v>603897</v>
      </c>
      <c r="F21" s="6">
        <v>1184583</v>
      </c>
      <c r="G21" s="6">
        <v>575699</v>
      </c>
      <c r="H21" s="6">
        <v>608884</v>
      </c>
      <c r="I21" s="6">
        <v>1195260</v>
      </c>
      <c r="J21" s="6">
        <v>580532</v>
      </c>
      <c r="K21" s="6">
        <v>614728</v>
      </c>
    </row>
    <row r="22" spans="1:11" ht="13.5" x14ac:dyDescent="0.25">
      <c r="A22" s="15" t="s">
        <v>18</v>
      </c>
      <c r="B22" s="8" t="s">
        <v>53</v>
      </c>
      <c r="C22" s="6">
        <v>9092487</v>
      </c>
      <c r="D22" s="6">
        <v>4385284</v>
      </c>
      <c r="E22" s="6">
        <v>4707203</v>
      </c>
      <c r="F22" s="6">
        <v>9214448</v>
      </c>
      <c r="G22" s="6">
        <v>4433633</v>
      </c>
      <c r="H22" s="6">
        <v>4780815</v>
      </c>
      <c r="I22" s="6">
        <v>9352360</v>
      </c>
      <c r="J22" s="6">
        <v>4491378</v>
      </c>
      <c r="K22" s="6">
        <v>4860982</v>
      </c>
    </row>
    <row r="23" spans="1:11" ht="13.5" x14ac:dyDescent="0.25">
      <c r="A23" s="15" t="s">
        <v>19</v>
      </c>
      <c r="B23" s="8" t="s">
        <v>54</v>
      </c>
      <c r="C23" s="6">
        <v>939560</v>
      </c>
      <c r="D23" s="6">
        <v>487217</v>
      </c>
      <c r="E23" s="6">
        <v>452343</v>
      </c>
      <c r="F23" s="6">
        <v>944233</v>
      </c>
      <c r="G23" s="6">
        <v>489209</v>
      </c>
      <c r="H23" s="6">
        <v>455024</v>
      </c>
      <c r="I23" s="6">
        <v>950243</v>
      </c>
      <c r="J23" s="6">
        <v>491903</v>
      </c>
      <c r="K23" s="6">
        <v>458340</v>
      </c>
    </row>
    <row r="24" spans="1:11" ht="13.5" x14ac:dyDescent="0.25">
      <c r="A24" s="15" t="s">
        <v>20</v>
      </c>
      <c r="B24" s="8" t="s">
        <v>55</v>
      </c>
      <c r="C24" s="6">
        <v>130783</v>
      </c>
      <c r="D24" s="6">
        <v>74812</v>
      </c>
      <c r="E24" s="6">
        <v>55971</v>
      </c>
      <c r="F24" s="6">
        <v>134665</v>
      </c>
      <c r="G24" s="6">
        <v>76885</v>
      </c>
      <c r="H24" s="6">
        <v>57780</v>
      </c>
      <c r="I24" s="6">
        <v>138902</v>
      </c>
      <c r="J24" s="6">
        <v>79150</v>
      </c>
      <c r="K24" s="6">
        <v>59752</v>
      </c>
    </row>
    <row r="25" spans="1:11" ht="13.5" x14ac:dyDescent="0.25">
      <c r="A25" s="15" t="s">
        <v>21</v>
      </c>
      <c r="B25" s="8" t="s">
        <v>56</v>
      </c>
      <c r="C25" s="6">
        <v>171378</v>
      </c>
      <c r="D25" s="6">
        <v>90525</v>
      </c>
      <c r="E25" s="6">
        <v>80853</v>
      </c>
      <c r="F25" s="6">
        <v>172841</v>
      </c>
      <c r="G25" s="6">
        <v>91203</v>
      </c>
      <c r="H25" s="6">
        <v>81638</v>
      </c>
      <c r="I25" s="6">
        <v>174570</v>
      </c>
      <c r="J25" s="6">
        <v>92063</v>
      </c>
      <c r="K25" s="6">
        <v>82507</v>
      </c>
    </row>
    <row r="26" spans="1:11" ht="13.5" x14ac:dyDescent="0.25">
      <c r="A26" s="15" t="s">
        <v>22</v>
      </c>
      <c r="B26" s="8" t="s">
        <v>57</v>
      </c>
      <c r="C26" s="6">
        <v>276967</v>
      </c>
      <c r="D26" s="6">
        <v>142314</v>
      </c>
      <c r="E26" s="6">
        <v>134653</v>
      </c>
      <c r="F26" s="6">
        <v>274546</v>
      </c>
      <c r="G26" s="6">
        <v>141061</v>
      </c>
      <c r="H26" s="6">
        <v>133485</v>
      </c>
      <c r="I26" s="6">
        <v>272435</v>
      </c>
      <c r="J26" s="6">
        <v>139971</v>
      </c>
      <c r="K26" s="6">
        <v>132464</v>
      </c>
    </row>
    <row r="27" spans="1:11" ht="13.5" x14ac:dyDescent="0.25">
      <c r="A27" s="15" t="s">
        <v>23</v>
      </c>
      <c r="B27" s="8" t="s">
        <v>58</v>
      </c>
      <c r="C27" s="6">
        <v>1798032</v>
      </c>
      <c r="D27" s="6">
        <v>896335</v>
      </c>
      <c r="E27" s="6">
        <v>901697</v>
      </c>
      <c r="F27" s="6">
        <v>1816435</v>
      </c>
      <c r="G27" s="6">
        <v>904802</v>
      </c>
      <c r="H27" s="6">
        <v>911633</v>
      </c>
      <c r="I27" s="6">
        <v>1837836</v>
      </c>
      <c r="J27" s="6">
        <v>915147</v>
      </c>
      <c r="K27" s="6">
        <v>922689</v>
      </c>
    </row>
    <row r="28" spans="1:11" ht="13.5" x14ac:dyDescent="0.25">
      <c r="A28" s="15" t="s">
        <v>24</v>
      </c>
      <c r="B28" s="8" t="s">
        <v>59</v>
      </c>
      <c r="C28" s="6">
        <v>1259842</v>
      </c>
      <c r="D28" s="6">
        <v>625338</v>
      </c>
      <c r="E28" s="6">
        <v>634504</v>
      </c>
      <c r="F28" s="6">
        <v>1249014</v>
      </c>
      <c r="G28" s="6">
        <v>619010</v>
      </c>
      <c r="H28" s="6">
        <v>630004</v>
      </c>
      <c r="I28" s="6">
        <v>1239621</v>
      </c>
      <c r="J28" s="6">
        <v>613438</v>
      </c>
      <c r="K28" s="6">
        <v>626183</v>
      </c>
    </row>
    <row r="29" spans="1:11" ht="13.5" x14ac:dyDescent="0.25">
      <c r="A29" s="15" t="s">
        <v>25</v>
      </c>
      <c r="B29" s="8" t="s">
        <v>60</v>
      </c>
      <c r="C29" s="6">
        <v>788660</v>
      </c>
      <c r="D29" s="6">
        <v>421257</v>
      </c>
      <c r="E29" s="6">
        <v>367403</v>
      </c>
      <c r="F29" s="6">
        <v>796778</v>
      </c>
      <c r="G29" s="6">
        <v>424633</v>
      </c>
      <c r="H29" s="6">
        <v>372145</v>
      </c>
      <c r="I29" s="6">
        <v>806153</v>
      </c>
      <c r="J29" s="6">
        <v>428688</v>
      </c>
      <c r="K29" s="6">
        <v>377465</v>
      </c>
    </row>
    <row r="30" spans="1:11" ht="13.5" x14ac:dyDescent="0.25">
      <c r="A30" s="15" t="s">
        <v>26</v>
      </c>
      <c r="B30" s="8" t="s">
        <v>61</v>
      </c>
      <c r="C30" s="6">
        <v>314774</v>
      </c>
      <c r="D30" s="6">
        <v>158498</v>
      </c>
      <c r="E30" s="6">
        <v>156276</v>
      </c>
      <c r="F30" s="6">
        <v>319332</v>
      </c>
      <c r="G30" s="6">
        <v>160361</v>
      </c>
      <c r="H30" s="6">
        <v>158971</v>
      </c>
      <c r="I30" s="6">
        <v>324461</v>
      </c>
      <c r="J30" s="6">
        <v>162622</v>
      </c>
      <c r="K30" s="6">
        <v>161839</v>
      </c>
    </row>
    <row r="31" spans="1:11" ht="13.5" x14ac:dyDescent="0.25">
      <c r="A31" s="15" t="s">
        <v>27</v>
      </c>
      <c r="B31" s="8" t="s">
        <v>62</v>
      </c>
      <c r="C31" s="6">
        <v>216587</v>
      </c>
      <c r="D31" s="6">
        <v>117074</v>
      </c>
      <c r="E31" s="6">
        <v>99513</v>
      </c>
      <c r="F31" s="6">
        <v>219323</v>
      </c>
      <c r="G31" s="6">
        <v>118380</v>
      </c>
      <c r="H31" s="6">
        <v>100943</v>
      </c>
      <c r="I31" s="6">
        <v>222435</v>
      </c>
      <c r="J31" s="6">
        <v>119903</v>
      </c>
      <c r="K31" s="6">
        <v>102532</v>
      </c>
    </row>
    <row r="32" spans="1:11" ht="13.5" x14ac:dyDescent="0.25">
      <c r="A32" s="15" t="s">
        <v>28</v>
      </c>
      <c r="B32" s="8" t="s">
        <v>63</v>
      </c>
      <c r="C32" s="6">
        <v>483932</v>
      </c>
      <c r="D32" s="6">
        <v>253459</v>
      </c>
      <c r="E32" s="6">
        <v>230473</v>
      </c>
      <c r="F32" s="6">
        <v>492957</v>
      </c>
      <c r="G32" s="6">
        <v>257826</v>
      </c>
      <c r="H32" s="6">
        <v>235131</v>
      </c>
      <c r="I32" s="6">
        <v>502972</v>
      </c>
      <c r="J32" s="6">
        <v>262753</v>
      </c>
      <c r="K32" s="6">
        <v>240219</v>
      </c>
    </row>
    <row r="33" spans="1:11" x14ac:dyDescent="0.2">
      <c r="A33" s="9"/>
      <c r="B33" s="10"/>
      <c r="C33" s="11"/>
      <c r="D33" s="11"/>
      <c r="E33" s="11"/>
      <c r="F33" s="11"/>
      <c r="G33" s="11"/>
      <c r="H33" s="11"/>
      <c r="I33" s="11"/>
      <c r="J33" s="11"/>
      <c r="K33" s="11"/>
    </row>
    <row r="34" spans="1:11" ht="23.25" customHeight="1" x14ac:dyDescent="0.2">
      <c r="A34" s="37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</row>
  </sheetData>
  <mergeCells count="7">
    <mergeCell ref="A34:K34"/>
    <mergeCell ref="A1:K1"/>
    <mergeCell ref="A3:A4"/>
    <mergeCell ref="B3:B4"/>
    <mergeCell ref="C3:E3"/>
    <mergeCell ref="F3:H3"/>
    <mergeCell ref="I3:K3"/>
  </mergeCells>
  <pageMargins left="0.75" right="0.75" top="1" bottom="1" header="0" footer="0"/>
  <pageSetup paperSize="9" orientation="portrait" verticalDpi="0" r:id="rId1"/>
  <headerFooter alignWithMargins="0"/>
  <ignoredErrors>
    <ignoredError sqref="A6:A3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4"/>
  <sheetViews>
    <sheetView showGridLines="0" zoomScaleNormal="100" workbookViewId="0">
      <selection activeCell="A34" sqref="A34:IV34"/>
    </sheetView>
  </sheetViews>
  <sheetFormatPr baseColWidth="10" defaultRowHeight="12.75" x14ac:dyDescent="0.2"/>
  <cols>
    <col min="1" max="1" width="6.42578125" style="2" customWidth="1"/>
    <col min="2" max="2" width="21.7109375" style="4" customWidth="1"/>
    <col min="3" max="11" width="8.7109375" style="4" customWidth="1"/>
  </cols>
  <sheetData>
    <row r="1" spans="1:17" ht="21.75" customHeight="1" x14ac:dyDescent="0.2">
      <c r="A1" s="38" t="s">
        <v>34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7" ht="11.25" customHeight="1" x14ac:dyDescent="0.2">
      <c r="B2" s="1"/>
      <c r="C2" s="3"/>
      <c r="D2" s="3"/>
      <c r="E2" s="3"/>
      <c r="F2" s="3"/>
      <c r="G2" s="3"/>
      <c r="H2" s="3"/>
      <c r="I2" s="3"/>
      <c r="J2" s="3"/>
      <c r="K2" s="3"/>
    </row>
    <row r="3" spans="1:17" x14ac:dyDescent="0.2">
      <c r="A3" s="39" t="s">
        <v>37</v>
      </c>
      <c r="B3" s="41" t="s">
        <v>38</v>
      </c>
      <c r="C3" s="43">
        <v>2015</v>
      </c>
      <c r="D3" s="44"/>
      <c r="E3" s="44"/>
      <c r="F3" s="44">
        <f>+C3+1</f>
        <v>2016</v>
      </c>
      <c r="G3" s="44"/>
      <c r="H3" s="44"/>
      <c r="I3" s="44">
        <f>+F3+1</f>
        <v>2017</v>
      </c>
      <c r="J3" s="44"/>
      <c r="K3" s="44"/>
    </row>
    <row r="4" spans="1:17" x14ac:dyDescent="0.2">
      <c r="A4" s="40"/>
      <c r="B4" s="42"/>
      <c r="C4" s="21" t="s">
        <v>0</v>
      </c>
      <c r="D4" s="22" t="s">
        <v>1</v>
      </c>
      <c r="E4" s="22" t="s">
        <v>2</v>
      </c>
      <c r="F4" s="22" t="s">
        <v>0</v>
      </c>
      <c r="G4" s="22" t="s">
        <v>1</v>
      </c>
      <c r="H4" s="22" t="s">
        <v>2</v>
      </c>
      <c r="I4" s="22" t="s">
        <v>0</v>
      </c>
      <c r="J4" s="22" t="s">
        <v>1</v>
      </c>
      <c r="K4" s="22" t="s">
        <v>2</v>
      </c>
    </row>
    <row r="5" spans="1:17" x14ac:dyDescent="0.2">
      <c r="A5" s="23"/>
      <c r="B5" s="24"/>
      <c r="C5" s="25"/>
      <c r="D5" s="25"/>
      <c r="E5" s="25"/>
      <c r="F5" s="25"/>
      <c r="G5" s="25"/>
      <c r="H5" s="25"/>
      <c r="I5" s="25"/>
      <c r="J5" s="25"/>
      <c r="K5" s="25"/>
    </row>
    <row r="6" spans="1:17" ht="13.5" x14ac:dyDescent="0.25">
      <c r="A6" s="26" t="s">
        <v>3</v>
      </c>
      <c r="B6" s="27" t="s">
        <v>64</v>
      </c>
      <c r="C6" s="28">
        <f t="shared" ref="C6:K6" si="0">+SUM(C8:C22,C23:C32)</f>
        <v>29964499</v>
      </c>
      <c r="D6" s="28">
        <f t="shared" si="0"/>
        <v>14821760</v>
      </c>
      <c r="E6" s="28">
        <f t="shared" si="0"/>
        <v>15142739</v>
      </c>
      <c r="F6" s="28">
        <f t="shared" si="0"/>
        <v>30422831</v>
      </c>
      <c r="G6" s="28">
        <f t="shared" si="0"/>
        <v>15052061</v>
      </c>
      <c r="H6" s="28">
        <f t="shared" si="0"/>
        <v>15370770</v>
      </c>
      <c r="I6" s="28">
        <f t="shared" si="0"/>
        <v>30973992</v>
      </c>
      <c r="J6" s="28">
        <f t="shared" si="0"/>
        <v>15336495</v>
      </c>
      <c r="K6" s="28">
        <f t="shared" si="0"/>
        <v>15637497</v>
      </c>
      <c r="O6" s="18"/>
      <c r="P6" s="18"/>
      <c r="Q6" s="18"/>
    </row>
    <row r="7" spans="1:17" ht="13.5" x14ac:dyDescent="0.25">
      <c r="A7" s="15"/>
      <c r="B7" s="17"/>
      <c r="C7" s="14"/>
      <c r="D7" s="14"/>
      <c r="E7" s="14"/>
      <c r="F7" s="14"/>
      <c r="G7" s="14"/>
      <c r="H7" s="14"/>
      <c r="I7" s="14"/>
      <c r="J7" s="14"/>
      <c r="K7" s="14"/>
      <c r="O7" s="18"/>
      <c r="P7" s="18"/>
      <c r="Q7" s="18"/>
    </row>
    <row r="8" spans="1:17" ht="13.5" x14ac:dyDescent="0.25">
      <c r="A8" s="16" t="s">
        <v>4</v>
      </c>
      <c r="B8" s="8" t="s">
        <v>39</v>
      </c>
      <c r="C8" s="6">
        <v>408751</v>
      </c>
      <c r="D8" s="6">
        <v>210670</v>
      </c>
      <c r="E8" s="6">
        <v>198081</v>
      </c>
      <c r="F8" s="6">
        <v>411525</v>
      </c>
      <c r="G8" s="6">
        <v>212051</v>
      </c>
      <c r="H8" s="6">
        <v>199474</v>
      </c>
      <c r="I8" s="6">
        <v>415469</v>
      </c>
      <c r="J8" s="6">
        <v>214046</v>
      </c>
      <c r="K8" s="6">
        <v>201423</v>
      </c>
      <c r="L8" s="18"/>
      <c r="O8" s="18"/>
      <c r="P8" s="18"/>
      <c r="Q8" s="18"/>
    </row>
    <row r="9" spans="1:17" ht="13.5" x14ac:dyDescent="0.25">
      <c r="A9" s="16" t="s">
        <v>5</v>
      </c>
      <c r="B9" s="8" t="s">
        <v>40</v>
      </c>
      <c r="C9" s="6">
        <v>1116151</v>
      </c>
      <c r="D9" s="6">
        <v>558548</v>
      </c>
      <c r="E9" s="6">
        <v>557603</v>
      </c>
      <c r="F9" s="6">
        <v>1126698</v>
      </c>
      <c r="G9" s="6">
        <v>564428</v>
      </c>
      <c r="H9" s="6">
        <v>562270</v>
      </c>
      <c r="I9" s="6">
        <v>1140486</v>
      </c>
      <c r="J9" s="6">
        <v>572181</v>
      </c>
      <c r="K9" s="6">
        <v>568305</v>
      </c>
      <c r="L9" s="18"/>
      <c r="O9" s="18"/>
      <c r="P9" s="18"/>
      <c r="Q9" s="18"/>
    </row>
    <row r="10" spans="1:17" ht="13.5" x14ac:dyDescent="0.25">
      <c r="A10" s="16" t="s">
        <v>6</v>
      </c>
      <c r="B10" s="8" t="s">
        <v>41</v>
      </c>
      <c r="C10" s="6">
        <v>421546</v>
      </c>
      <c r="D10" s="6">
        <v>215163</v>
      </c>
      <c r="E10" s="6">
        <v>206383</v>
      </c>
      <c r="F10" s="6">
        <v>422534</v>
      </c>
      <c r="G10" s="6">
        <v>215759</v>
      </c>
      <c r="H10" s="6">
        <v>206775</v>
      </c>
      <c r="I10" s="6">
        <v>424717</v>
      </c>
      <c r="J10" s="6">
        <v>216975</v>
      </c>
      <c r="K10" s="6">
        <v>207742</v>
      </c>
      <c r="L10" s="18"/>
      <c r="O10" s="18"/>
      <c r="P10" s="18"/>
      <c r="Q10" s="18"/>
    </row>
    <row r="11" spans="1:17" ht="13.5" x14ac:dyDescent="0.25">
      <c r="A11" s="16" t="s">
        <v>7</v>
      </c>
      <c r="B11" s="8" t="s">
        <v>42</v>
      </c>
      <c r="C11" s="6">
        <v>1327106</v>
      </c>
      <c r="D11" s="6">
        <v>647809</v>
      </c>
      <c r="E11" s="6">
        <v>679297</v>
      </c>
      <c r="F11" s="6">
        <v>1357444</v>
      </c>
      <c r="G11" s="6">
        <v>663179</v>
      </c>
      <c r="H11" s="6">
        <v>694265</v>
      </c>
      <c r="I11" s="6">
        <v>1392144</v>
      </c>
      <c r="J11" s="6">
        <v>681103</v>
      </c>
      <c r="K11" s="6">
        <v>711041</v>
      </c>
      <c r="L11" s="18"/>
      <c r="O11" s="18"/>
      <c r="P11" s="18"/>
      <c r="Q11" s="18"/>
    </row>
    <row r="12" spans="1:17" ht="13.5" x14ac:dyDescent="0.25">
      <c r="A12" s="15" t="s">
        <v>8</v>
      </c>
      <c r="B12" s="8" t="s">
        <v>43</v>
      </c>
      <c r="C12" s="6">
        <v>644322</v>
      </c>
      <c r="D12" s="6">
        <v>326849</v>
      </c>
      <c r="E12" s="6">
        <v>317473</v>
      </c>
      <c r="F12" s="6">
        <v>647794</v>
      </c>
      <c r="G12" s="6">
        <v>329139</v>
      </c>
      <c r="H12" s="6">
        <v>318655</v>
      </c>
      <c r="I12" s="6">
        <v>653101</v>
      </c>
      <c r="J12" s="6">
        <v>332448</v>
      </c>
      <c r="K12" s="6">
        <v>320653</v>
      </c>
      <c r="L12" s="18"/>
      <c r="O12" s="18"/>
      <c r="P12" s="18"/>
      <c r="Q12" s="18"/>
    </row>
    <row r="13" spans="1:17" ht="13.5" x14ac:dyDescent="0.25">
      <c r="A13" s="15" t="s">
        <v>9</v>
      </c>
      <c r="B13" s="8" t="s">
        <v>44</v>
      </c>
      <c r="C13" s="6">
        <v>1413007</v>
      </c>
      <c r="D13" s="6">
        <v>706511</v>
      </c>
      <c r="E13" s="6">
        <v>706496</v>
      </c>
      <c r="F13" s="6">
        <v>1418297</v>
      </c>
      <c r="G13" s="6">
        <v>709127</v>
      </c>
      <c r="H13" s="6">
        <v>709170</v>
      </c>
      <c r="I13" s="6">
        <v>1427598</v>
      </c>
      <c r="J13" s="6">
        <v>713869</v>
      </c>
      <c r="K13" s="6">
        <v>713729</v>
      </c>
      <c r="L13" s="18"/>
      <c r="O13" s="18"/>
      <c r="P13" s="18"/>
      <c r="Q13" s="18"/>
    </row>
    <row r="14" spans="1:17" ht="13.5" x14ac:dyDescent="0.25">
      <c r="A14" s="15" t="s">
        <v>10</v>
      </c>
      <c r="B14" s="8" t="s">
        <v>45</v>
      </c>
      <c r="C14" s="6">
        <v>1003208</v>
      </c>
      <c r="D14" s="6">
        <v>486306</v>
      </c>
      <c r="E14" s="6">
        <v>516902</v>
      </c>
      <c r="F14" s="6">
        <v>1025749</v>
      </c>
      <c r="G14" s="6">
        <v>497304</v>
      </c>
      <c r="H14" s="6">
        <v>528445</v>
      </c>
      <c r="I14" s="6">
        <v>1051572</v>
      </c>
      <c r="J14" s="6">
        <v>510393</v>
      </c>
      <c r="K14" s="6">
        <v>541179</v>
      </c>
      <c r="L14" s="18"/>
      <c r="O14" s="18"/>
      <c r="P14" s="18"/>
      <c r="Q14" s="18"/>
    </row>
    <row r="15" spans="1:17" ht="13.5" x14ac:dyDescent="0.25">
      <c r="A15" s="15" t="s">
        <v>11</v>
      </c>
      <c r="B15" s="8" t="s">
        <v>46</v>
      </c>
      <c r="C15" s="6">
        <v>1264393</v>
      </c>
      <c r="D15" s="6">
        <v>637567</v>
      </c>
      <c r="E15" s="6">
        <v>626826</v>
      </c>
      <c r="F15" s="6">
        <v>1280145</v>
      </c>
      <c r="G15" s="6">
        <v>645833</v>
      </c>
      <c r="H15" s="6">
        <v>634312</v>
      </c>
      <c r="I15" s="6">
        <v>1299643</v>
      </c>
      <c r="J15" s="6">
        <v>656124</v>
      </c>
      <c r="K15" s="6">
        <v>643519</v>
      </c>
      <c r="L15" s="18"/>
      <c r="O15" s="18"/>
      <c r="P15" s="18"/>
      <c r="Q15" s="18"/>
    </row>
    <row r="16" spans="1:17" ht="13.5" x14ac:dyDescent="0.25">
      <c r="A16" s="15" t="s">
        <v>12</v>
      </c>
      <c r="B16" s="8" t="s">
        <v>47</v>
      </c>
      <c r="C16" s="6">
        <v>393473</v>
      </c>
      <c r="D16" s="6">
        <v>196803</v>
      </c>
      <c r="E16" s="6">
        <v>196670</v>
      </c>
      <c r="F16" s="6">
        <v>386752</v>
      </c>
      <c r="G16" s="6">
        <v>193703</v>
      </c>
      <c r="H16" s="6">
        <v>193049</v>
      </c>
      <c r="I16" s="6">
        <v>381277</v>
      </c>
      <c r="J16" s="6">
        <v>191261</v>
      </c>
      <c r="K16" s="6">
        <v>190016</v>
      </c>
      <c r="L16" s="18"/>
      <c r="O16" s="18"/>
      <c r="P16" s="18"/>
      <c r="Q16" s="18"/>
    </row>
    <row r="17" spans="1:17" ht="13.5" x14ac:dyDescent="0.25">
      <c r="A17" s="15" t="s">
        <v>13</v>
      </c>
      <c r="B17" s="8" t="s">
        <v>48</v>
      </c>
      <c r="C17" s="6">
        <v>752150</v>
      </c>
      <c r="D17" s="6">
        <v>380097</v>
      </c>
      <c r="E17" s="6">
        <v>372053</v>
      </c>
      <c r="F17" s="6">
        <v>752248</v>
      </c>
      <c r="G17" s="6">
        <v>380159</v>
      </c>
      <c r="H17" s="6">
        <v>372089</v>
      </c>
      <c r="I17" s="6">
        <v>754476</v>
      </c>
      <c r="J17" s="6">
        <v>381315</v>
      </c>
      <c r="K17" s="6">
        <v>373161</v>
      </c>
      <c r="L17" s="18"/>
      <c r="O17" s="18"/>
      <c r="P17" s="18"/>
      <c r="Q17" s="18"/>
    </row>
    <row r="18" spans="1:17" ht="13.5" x14ac:dyDescent="0.25">
      <c r="A18" s="15" t="s">
        <v>14</v>
      </c>
      <c r="B18" s="8" t="s">
        <v>49</v>
      </c>
      <c r="C18" s="6">
        <v>847268</v>
      </c>
      <c r="D18" s="6">
        <v>422528</v>
      </c>
      <c r="E18" s="6">
        <v>424740</v>
      </c>
      <c r="F18" s="6">
        <v>870166</v>
      </c>
      <c r="G18" s="6">
        <v>434293</v>
      </c>
      <c r="H18" s="6">
        <v>435873</v>
      </c>
      <c r="I18" s="6">
        <v>896000</v>
      </c>
      <c r="J18" s="6">
        <v>447717</v>
      </c>
      <c r="K18" s="6">
        <v>448283</v>
      </c>
      <c r="L18" s="18"/>
      <c r="O18" s="18"/>
      <c r="P18" s="18"/>
      <c r="Q18" s="18"/>
    </row>
    <row r="19" spans="1:17" ht="13.5" x14ac:dyDescent="0.25">
      <c r="A19" s="15" t="s">
        <v>15</v>
      </c>
      <c r="B19" s="8" t="s">
        <v>50</v>
      </c>
      <c r="C19" s="6">
        <v>1293785</v>
      </c>
      <c r="D19" s="6">
        <v>642375</v>
      </c>
      <c r="E19" s="6">
        <v>651410</v>
      </c>
      <c r="F19" s="6">
        <v>1304632</v>
      </c>
      <c r="G19" s="6">
        <v>648002</v>
      </c>
      <c r="H19" s="6">
        <v>656630</v>
      </c>
      <c r="I19" s="6">
        <v>1319212</v>
      </c>
      <c r="J19" s="6">
        <v>655782</v>
      </c>
      <c r="K19" s="6">
        <v>663430</v>
      </c>
      <c r="L19" s="18"/>
      <c r="O19" s="18"/>
      <c r="P19" s="18"/>
      <c r="Q19" s="18"/>
    </row>
    <row r="20" spans="1:17" ht="13.5" x14ac:dyDescent="0.25">
      <c r="A20" s="15" t="s">
        <v>16</v>
      </c>
      <c r="B20" s="8" t="s">
        <v>51</v>
      </c>
      <c r="C20" s="6">
        <v>1821292</v>
      </c>
      <c r="D20" s="6">
        <v>901299</v>
      </c>
      <c r="E20" s="6">
        <v>919993</v>
      </c>
      <c r="F20" s="6">
        <v>1855780</v>
      </c>
      <c r="G20" s="6">
        <v>918487</v>
      </c>
      <c r="H20" s="6">
        <v>937293</v>
      </c>
      <c r="I20" s="6">
        <v>1895988</v>
      </c>
      <c r="J20" s="6">
        <v>938792</v>
      </c>
      <c r="K20" s="6">
        <v>957196</v>
      </c>
      <c r="L20" s="18"/>
      <c r="O20" s="18"/>
      <c r="P20" s="18"/>
      <c r="Q20" s="18"/>
    </row>
    <row r="21" spans="1:17" ht="13.5" x14ac:dyDescent="0.25">
      <c r="A21" s="15" t="s">
        <v>17</v>
      </c>
      <c r="B21" s="8" t="s">
        <v>52</v>
      </c>
      <c r="C21" s="6">
        <v>1208672</v>
      </c>
      <c r="D21" s="6">
        <v>586910</v>
      </c>
      <c r="E21" s="6">
        <v>621762</v>
      </c>
      <c r="F21" s="6">
        <v>1226321</v>
      </c>
      <c r="G21" s="6">
        <v>595656</v>
      </c>
      <c r="H21" s="6">
        <v>630665</v>
      </c>
      <c r="I21" s="6">
        <v>1247616</v>
      </c>
      <c r="J21" s="6">
        <v>606397</v>
      </c>
      <c r="K21" s="6">
        <v>641219</v>
      </c>
      <c r="L21" s="18"/>
      <c r="O21" s="18"/>
      <c r="P21" s="18"/>
      <c r="Q21" s="18"/>
    </row>
    <row r="22" spans="1:17" ht="13.5" x14ac:dyDescent="0.25">
      <c r="A22" s="15" t="s">
        <v>18</v>
      </c>
      <c r="B22" s="8" t="s">
        <v>53</v>
      </c>
      <c r="C22" s="6">
        <v>9514151</v>
      </c>
      <c r="D22" s="6">
        <v>4564417</v>
      </c>
      <c r="E22" s="6">
        <v>4949734</v>
      </c>
      <c r="F22" s="6">
        <v>9711755</v>
      </c>
      <c r="G22" s="6">
        <v>4659991</v>
      </c>
      <c r="H22" s="6">
        <v>5051764</v>
      </c>
      <c r="I22" s="6">
        <v>9939885</v>
      </c>
      <c r="J22" s="6">
        <v>4774168</v>
      </c>
      <c r="K22" s="6">
        <v>5165717</v>
      </c>
      <c r="L22" s="18"/>
      <c r="O22" s="18"/>
      <c r="P22" s="18"/>
      <c r="Q22" s="18"/>
    </row>
    <row r="23" spans="1:17" ht="13.5" x14ac:dyDescent="0.25">
      <c r="A23" s="15" t="s">
        <v>19</v>
      </c>
      <c r="B23" s="8" t="s">
        <v>54</v>
      </c>
      <c r="C23" s="6">
        <v>958509</v>
      </c>
      <c r="D23" s="6">
        <v>495870</v>
      </c>
      <c r="E23" s="6">
        <v>462639</v>
      </c>
      <c r="F23" s="6">
        <v>970219</v>
      </c>
      <c r="G23" s="6">
        <v>501753</v>
      </c>
      <c r="H23" s="6">
        <v>468466</v>
      </c>
      <c r="I23" s="6">
        <v>984759</v>
      </c>
      <c r="J23" s="6">
        <v>509171</v>
      </c>
      <c r="K23" s="6">
        <v>475588</v>
      </c>
      <c r="L23" s="18"/>
      <c r="O23" s="18"/>
      <c r="P23" s="18"/>
      <c r="Q23" s="18"/>
    </row>
    <row r="24" spans="1:17" ht="13.5" x14ac:dyDescent="0.25">
      <c r="A24" s="15" t="s">
        <v>20</v>
      </c>
      <c r="B24" s="8" t="s">
        <v>55</v>
      </c>
      <c r="C24" s="6">
        <v>143639</v>
      </c>
      <c r="D24" s="6">
        <v>81711</v>
      </c>
      <c r="E24" s="6">
        <v>61928</v>
      </c>
      <c r="F24" s="6">
        <v>149044</v>
      </c>
      <c r="G24" s="6">
        <v>84663</v>
      </c>
      <c r="H24" s="6">
        <v>64381</v>
      </c>
      <c r="I24" s="6">
        <v>155027</v>
      </c>
      <c r="J24" s="6">
        <v>87945</v>
      </c>
      <c r="K24" s="6">
        <v>67082</v>
      </c>
      <c r="L24" s="18"/>
      <c r="O24" s="18"/>
      <c r="P24" s="18"/>
      <c r="Q24" s="18"/>
    </row>
    <row r="25" spans="1:17" ht="13.5" x14ac:dyDescent="0.25">
      <c r="A25" s="15" t="s">
        <v>21</v>
      </c>
      <c r="B25" s="8" t="s">
        <v>56</v>
      </c>
      <c r="C25" s="6">
        <v>176719</v>
      </c>
      <c r="D25" s="6">
        <v>93231</v>
      </c>
      <c r="E25" s="6">
        <v>83488</v>
      </c>
      <c r="F25" s="6">
        <v>179508</v>
      </c>
      <c r="G25" s="6">
        <v>94866</v>
      </c>
      <c r="H25" s="6">
        <v>84642</v>
      </c>
      <c r="I25" s="6">
        <v>182836</v>
      </c>
      <c r="J25" s="6">
        <v>96883</v>
      </c>
      <c r="K25" s="6">
        <v>85953</v>
      </c>
      <c r="L25" s="18"/>
      <c r="O25" s="18"/>
      <c r="P25" s="18"/>
      <c r="Q25" s="18"/>
    </row>
    <row r="26" spans="1:17" ht="13.5" x14ac:dyDescent="0.25">
      <c r="A26" s="15" t="s">
        <v>22</v>
      </c>
      <c r="B26" s="8" t="s">
        <v>57</v>
      </c>
      <c r="C26" s="6">
        <v>271027</v>
      </c>
      <c r="D26" s="6">
        <v>139280</v>
      </c>
      <c r="E26" s="6">
        <v>131747</v>
      </c>
      <c r="F26" s="6">
        <v>270648</v>
      </c>
      <c r="G26" s="6">
        <v>139163</v>
      </c>
      <c r="H26" s="6">
        <v>131485</v>
      </c>
      <c r="I26" s="6">
        <v>271036</v>
      </c>
      <c r="J26" s="6">
        <v>139463</v>
      </c>
      <c r="K26" s="6">
        <v>131573</v>
      </c>
      <c r="L26" s="18"/>
      <c r="O26" s="18"/>
      <c r="P26" s="18"/>
      <c r="Q26" s="18"/>
    </row>
    <row r="27" spans="1:17" ht="13.5" x14ac:dyDescent="0.25">
      <c r="A27" s="15" t="s">
        <v>23</v>
      </c>
      <c r="B27" s="8" t="s">
        <v>58</v>
      </c>
      <c r="C27" s="6">
        <v>1863545</v>
      </c>
      <c r="D27" s="6">
        <v>928370</v>
      </c>
      <c r="E27" s="6">
        <v>935175</v>
      </c>
      <c r="F27" s="6">
        <v>1895889</v>
      </c>
      <c r="G27" s="6">
        <v>945979</v>
      </c>
      <c r="H27" s="6">
        <v>949910</v>
      </c>
      <c r="I27" s="6">
        <v>1933993</v>
      </c>
      <c r="J27" s="6">
        <v>967304</v>
      </c>
      <c r="K27" s="6">
        <v>966689</v>
      </c>
      <c r="L27" s="18"/>
      <c r="O27" s="18"/>
      <c r="P27" s="18"/>
      <c r="Q27" s="18"/>
    </row>
    <row r="28" spans="1:17" ht="13.5" x14ac:dyDescent="0.25">
      <c r="A28" s="15" t="s">
        <v>24</v>
      </c>
      <c r="B28" s="8" t="s">
        <v>59</v>
      </c>
      <c r="C28" s="6">
        <v>1233379</v>
      </c>
      <c r="D28" s="6">
        <v>609716</v>
      </c>
      <c r="E28" s="6">
        <v>623663</v>
      </c>
      <c r="F28" s="6">
        <v>1231778</v>
      </c>
      <c r="G28" s="6">
        <v>608611</v>
      </c>
      <c r="H28" s="6">
        <v>623167</v>
      </c>
      <c r="I28" s="6">
        <v>1233676</v>
      </c>
      <c r="J28" s="6">
        <v>609399</v>
      </c>
      <c r="K28" s="6">
        <v>624277</v>
      </c>
      <c r="L28" s="18"/>
      <c r="O28" s="18"/>
      <c r="P28" s="18"/>
      <c r="Q28" s="18"/>
    </row>
    <row r="29" spans="1:17" ht="13.5" x14ac:dyDescent="0.25">
      <c r="A29" s="15" t="s">
        <v>25</v>
      </c>
      <c r="B29" s="8" t="s">
        <v>60</v>
      </c>
      <c r="C29" s="6">
        <v>817542</v>
      </c>
      <c r="D29" s="6">
        <v>433923</v>
      </c>
      <c r="E29" s="6">
        <v>383619</v>
      </c>
      <c r="F29" s="6">
        <v>831960</v>
      </c>
      <c r="G29" s="6">
        <v>440909</v>
      </c>
      <c r="H29" s="6">
        <v>391051</v>
      </c>
      <c r="I29" s="6">
        <v>848910</v>
      </c>
      <c r="J29" s="6">
        <v>449314</v>
      </c>
      <c r="K29" s="6">
        <v>399596</v>
      </c>
      <c r="L29" s="18"/>
      <c r="O29" s="18"/>
      <c r="P29" s="18"/>
      <c r="Q29" s="18"/>
    </row>
    <row r="30" spans="1:17" ht="13.5" x14ac:dyDescent="0.25">
      <c r="A30" s="15" t="s">
        <v>26</v>
      </c>
      <c r="B30" s="8" t="s">
        <v>61</v>
      </c>
      <c r="C30" s="6">
        <v>330422</v>
      </c>
      <c r="D30" s="6">
        <v>165533</v>
      </c>
      <c r="E30" s="6">
        <v>164889</v>
      </c>
      <c r="F30" s="6">
        <v>337630</v>
      </c>
      <c r="G30" s="6">
        <v>169384</v>
      </c>
      <c r="H30" s="6">
        <v>168246</v>
      </c>
      <c r="I30" s="6">
        <v>345911</v>
      </c>
      <c r="J30" s="6">
        <v>174007</v>
      </c>
      <c r="K30" s="6">
        <v>171904</v>
      </c>
      <c r="L30" s="18"/>
      <c r="O30" s="18"/>
      <c r="P30" s="18"/>
      <c r="Q30" s="18"/>
    </row>
    <row r="31" spans="1:17" ht="13.5" x14ac:dyDescent="0.25">
      <c r="A31" s="15" t="s">
        <v>27</v>
      </c>
      <c r="B31" s="8" t="s">
        <v>62</v>
      </c>
      <c r="C31" s="6">
        <v>226099</v>
      </c>
      <c r="D31" s="6">
        <v>121788</v>
      </c>
      <c r="E31" s="6">
        <v>104311</v>
      </c>
      <c r="F31" s="6">
        <v>230598</v>
      </c>
      <c r="G31" s="6">
        <v>124208</v>
      </c>
      <c r="H31" s="6">
        <v>106390</v>
      </c>
      <c r="I31" s="6">
        <v>235813</v>
      </c>
      <c r="J31" s="6">
        <v>127066</v>
      </c>
      <c r="K31" s="6">
        <v>108747</v>
      </c>
      <c r="O31" s="18"/>
      <c r="P31" s="18"/>
      <c r="Q31" s="18"/>
    </row>
    <row r="32" spans="1:17" ht="13.5" x14ac:dyDescent="0.25">
      <c r="A32" s="15" t="s">
        <v>28</v>
      </c>
      <c r="B32" s="8" t="s">
        <v>63</v>
      </c>
      <c r="C32" s="6">
        <v>514343</v>
      </c>
      <c r="D32" s="6">
        <v>268486</v>
      </c>
      <c r="E32" s="6">
        <v>245857</v>
      </c>
      <c r="F32" s="6">
        <v>527717</v>
      </c>
      <c r="G32" s="6">
        <v>275414</v>
      </c>
      <c r="H32" s="6">
        <v>252303</v>
      </c>
      <c r="I32" s="6">
        <v>542847</v>
      </c>
      <c r="J32" s="6">
        <v>283372</v>
      </c>
      <c r="K32" s="6">
        <v>259475</v>
      </c>
      <c r="O32" s="18"/>
      <c r="P32" s="18"/>
      <c r="Q32" s="18"/>
    </row>
    <row r="33" spans="1:17" x14ac:dyDescent="0.2">
      <c r="A33" s="9"/>
      <c r="B33" s="10"/>
      <c r="C33" s="11"/>
      <c r="D33" s="11"/>
      <c r="E33" s="11"/>
      <c r="F33" s="11"/>
      <c r="G33" s="11"/>
      <c r="H33" s="11"/>
      <c r="I33" s="11"/>
      <c r="J33" s="11"/>
      <c r="K33" s="11"/>
      <c r="O33" s="18"/>
      <c r="P33" s="18"/>
      <c r="Q33" s="18"/>
    </row>
    <row r="34" spans="1:17" ht="23.25" customHeight="1" x14ac:dyDescent="0.2">
      <c r="A34" s="37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</row>
  </sheetData>
  <mergeCells count="7">
    <mergeCell ref="A34:K34"/>
    <mergeCell ref="A1:K1"/>
    <mergeCell ref="A3:A4"/>
    <mergeCell ref="B3:B4"/>
    <mergeCell ref="C3:E3"/>
    <mergeCell ref="F3:H3"/>
    <mergeCell ref="I3:K3"/>
  </mergeCells>
  <pageMargins left="0.75" right="0.75" top="1" bottom="1" header="0" footer="0"/>
  <headerFooter alignWithMargins="0"/>
  <ignoredErrors>
    <ignoredError sqref="A23:A32 A6:A2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4"/>
  <sheetViews>
    <sheetView showGridLines="0" zoomScaleNormal="100" workbookViewId="0">
      <selection activeCell="A34" sqref="A34:IV34"/>
    </sheetView>
  </sheetViews>
  <sheetFormatPr baseColWidth="10" defaultRowHeight="12.75" x14ac:dyDescent="0.2"/>
  <cols>
    <col min="1" max="1" width="6.42578125" style="2" customWidth="1"/>
    <col min="2" max="2" width="20.7109375" style="4" customWidth="1"/>
    <col min="3" max="11" width="8.7109375" style="4" customWidth="1"/>
  </cols>
  <sheetData>
    <row r="1" spans="1:17" ht="21.75" customHeight="1" x14ac:dyDescent="0.2">
      <c r="A1" s="38" t="s">
        <v>35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7" ht="11.25" customHeight="1" x14ac:dyDescent="0.2">
      <c r="B2" s="1"/>
      <c r="C2" s="3"/>
      <c r="D2" s="3"/>
      <c r="E2" s="3"/>
      <c r="F2" s="3"/>
      <c r="G2" s="3"/>
      <c r="H2" s="3"/>
      <c r="I2" s="3"/>
      <c r="J2" s="3"/>
      <c r="K2" s="19"/>
    </row>
    <row r="3" spans="1:17" x14ac:dyDescent="0.2">
      <c r="A3" s="39" t="s">
        <v>37</v>
      </c>
      <c r="B3" s="41" t="s">
        <v>38</v>
      </c>
      <c r="C3" s="43">
        <v>2018</v>
      </c>
      <c r="D3" s="44"/>
      <c r="E3" s="44"/>
      <c r="F3" s="44">
        <f>+C3+1</f>
        <v>2019</v>
      </c>
      <c r="G3" s="44"/>
      <c r="H3" s="44"/>
      <c r="I3" s="44">
        <f>+F3+1</f>
        <v>2020</v>
      </c>
      <c r="J3" s="44"/>
      <c r="K3" s="44"/>
    </row>
    <row r="4" spans="1:17" x14ac:dyDescent="0.2">
      <c r="A4" s="40"/>
      <c r="B4" s="42"/>
      <c r="C4" s="21" t="s">
        <v>0</v>
      </c>
      <c r="D4" s="22" t="s">
        <v>1</v>
      </c>
      <c r="E4" s="22" t="s">
        <v>2</v>
      </c>
      <c r="F4" s="22" t="s">
        <v>0</v>
      </c>
      <c r="G4" s="22" t="s">
        <v>1</v>
      </c>
      <c r="H4" s="22" t="s">
        <v>2</v>
      </c>
      <c r="I4" s="22" t="s">
        <v>0</v>
      </c>
      <c r="J4" s="22" t="s">
        <v>1</v>
      </c>
      <c r="K4" s="22" t="s">
        <v>2</v>
      </c>
    </row>
    <row r="5" spans="1:17" x14ac:dyDescent="0.2">
      <c r="A5" s="23"/>
      <c r="B5" s="24"/>
      <c r="C5" s="25"/>
      <c r="D5" s="25"/>
      <c r="E5" s="25"/>
      <c r="F5" s="25"/>
      <c r="G5" s="25"/>
      <c r="H5" s="25"/>
      <c r="I5" s="25"/>
      <c r="J5" s="25"/>
      <c r="K5" s="25"/>
    </row>
    <row r="6" spans="1:17" ht="13.5" x14ac:dyDescent="0.25">
      <c r="A6" s="26" t="s">
        <v>3</v>
      </c>
      <c r="B6" s="27" t="s">
        <v>64</v>
      </c>
      <c r="C6" s="28">
        <f t="shared" ref="C6:K6" si="0">+SUM(C8:C22,C23:C32)</f>
        <v>31562130</v>
      </c>
      <c r="D6" s="28">
        <f t="shared" si="0"/>
        <v>15642691</v>
      </c>
      <c r="E6" s="28">
        <f t="shared" si="0"/>
        <v>15919439</v>
      </c>
      <c r="F6" s="28">
        <f t="shared" si="0"/>
        <v>32131400</v>
      </c>
      <c r="G6" s="28">
        <f t="shared" si="0"/>
        <v>15938284</v>
      </c>
      <c r="H6" s="28">
        <f t="shared" si="0"/>
        <v>16193116</v>
      </c>
      <c r="I6" s="28">
        <f t="shared" si="0"/>
        <v>32625948</v>
      </c>
      <c r="J6" s="28">
        <f t="shared" si="0"/>
        <v>16190895</v>
      </c>
      <c r="K6" s="28">
        <f t="shared" si="0"/>
        <v>16435053</v>
      </c>
      <c r="O6" s="18"/>
      <c r="P6" s="18"/>
      <c r="Q6" s="18"/>
    </row>
    <row r="7" spans="1:17" ht="13.5" x14ac:dyDescent="0.25">
      <c r="A7" s="15"/>
      <c r="B7" s="17"/>
      <c r="C7" s="14"/>
      <c r="D7" s="14"/>
      <c r="E7" s="14"/>
      <c r="F7" s="14"/>
      <c r="G7" s="14"/>
      <c r="H7" s="14"/>
      <c r="I7" s="14"/>
      <c r="J7" s="14"/>
      <c r="K7" s="14"/>
      <c r="O7" s="18"/>
      <c r="P7" s="18"/>
      <c r="Q7" s="18"/>
    </row>
    <row r="8" spans="1:17" ht="13.5" x14ac:dyDescent="0.25">
      <c r="A8" s="16" t="s">
        <v>4</v>
      </c>
      <c r="B8" s="8" t="s">
        <v>39</v>
      </c>
      <c r="C8" s="6">
        <v>419833</v>
      </c>
      <c r="D8" s="6">
        <v>216264</v>
      </c>
      <c r="E8" s="6">
        <v>203569</v>
      </c>
      <c r="F8" s="6">
        <v>423863</v>
      </c>
      <c r="G8" s="6">
        <v>218313</v>
      </c>
      <c r="H8" s="6">
        <v>205550</v>
      </c>
      <c r="I8" s="6">
        <v>426806</v>
      </c>
      <c r="J8" s="6">
        <v>219801</v>
      </c>
      <c r="K8" s="6">
        <v>207005</v>
      </c>
      <c r="L8" s="18"/>
      <c r="O8" s="18"/>
      <c r="P8" s="18"/>
      <c r="Q8" s="18"/>
    </row>
    <row r="9" spans="1:17" ht="13.5" x14ac:dyDescent="0.25">
      <c r="A9" s="16" t="s">
        <v>5</v>
      </c>
      <c r="B9" s="8" t="s">
        <v>40</v>
      </c>
      <c r="C9" s="6">
        <v>1155451</v>
      </c>
      <c r="D9" s="6">
        <v>580623</v>
      </c>
      <c r="E9" s="6">
        <v>574828</v>
      </c>
      <c r="F9" s="6">
        <v>1169522</v>
      </c>
      <c r="G9" s="6">
        <v>588568</v>
      </c>
      <c r="H9" s="6">
        <v>580954</v>
      </c>
      <c r="I9" s="6">
        <v>1180638</v>
      </c>
      <c r="J9" s="6">
        <v>594832</v>
      </c>
      <c r="K9" s="6">
        <v>585806</v>
      </c>
      <c r="L9" s="18"/>
      <c r="O9" s="18"/>
      <c r="P9" s="18"/>
      <c r="Q9" s="18"/>
    </row>
    <row r="10" spans="1:17" ht="13.5" x14ac:dyDescent="0.25">
      <c r="A10" s="16" t="s">
        <v>6</v>
      </c>
      <c r="B10" s="8" t="s">
        <v>41</v>
      </c>
      <c r="C10" s="6">
        <v>427323</v>
      </c>
      <c r="D10" s="6">
        <v>218413</v>
      </c>
      <c r="E10" s="6">
        <v>208910</v>
      </c>
      <c r="F10" s="6">
        <v>429587</v>
      </c>
      <c r="G10" s="6">
        <v>219678</v>
      </c>
      <c r="H10" s="6">
        <v>209909</v>
      </c>
      <c r="I10" s="6">
        <v>430736</v>
      </c>
      <c r="J10" s="6">
        <v>220370</v>
      </c>
      <c r="K10" s="6">
        <v>210366</v>
      </c>
      <c r="L10" s="18"/>
      <c r="O10" s="18"/>
      <c r="P10" s="18"/>
      <c r="Q10" s="18"/>
    </row>
    <row r="11" spans="1:17" ht="13.5" x14ac:dyDescent="0.25">
      <c r="A11" s="16" t="s">
        <v>7</v>
      </c>
      <c r="B11" s="8" t="s">
        <v>42</v>
      </c>
      <c r="C11" s="6">
        <v>1428708</v>
      </c>
      <c r="D11" s="6">
        <v>700132</v>
      </c>
      <c r="E11" s="6">
        <v>728576</v>
      </c>
      <c r="F11" s="6">
        <v>1464638</v>
      </c>
      <c r="G11" s="6">
        <v>718816</v>
      </c>
      <c r="H11" s="6">
        <v>745822</v>
      </c>
      <c r="I11" s="6">
        <v>1497438</v>
      </c>
      <c r="J11" s="6">
        <v>735707</v>
      </c>
      <c r="K11" s="6">
        <v>761731</v>
      </c>
      <c r="L11" s="18"/>
      <c r="O11" s="18"/>
      <c r="P11" s="18"/>
      <c r="Q11" s="18"/>
    </row>
    <row r="12" spans="1:17" ht="13.5" x14ac:dyDescent="0.25">
      <c r="A12" s="15" t="s">
        <v>8</v>
      </c>
      <c r="B12" s="8" t="s">
        <v>43</v>
      </c>
      <c r="C12" s="6">
        <v>659061</v>
      </c>
      <c r="D12" s="6">
        <v>336123</v>
      </c>
      <c r="E12" s="6">
        <v>322938</v>
      </c>
      <c r="F12" s="6">
        <v>664494</v>
      </c>
      <c r="G12" s="6">
        <v>339510</v>
      </c>
      <c r="H12" s="6">
        <v>324984</v>
      </c>
      <c r="I12" s="6">
        <v>668213</v>
      </c>
      <c r="J12" s="6">
        <v>341951</v>
      </c>
      <c r="K12" s="6">
        <v>326262</v>
      </c>
      <c r="L12" s="18"/>
      <c r="O12" s="18"/>
      <c r="P12" s="18"/>
      <c r="Q12" s="18"/>
    </row>
    <row r="13" spans="1:17" ht="13.5" x14ac:dyDescent="0.25">
      <c r="A13" s="15" t="s">
        <v>9</v>
      </c>
      <c r="B13" s="8" t="s">
        <v>44</v>
      </c>
      <c r="C13" s="6">
        <v>1438325</v>
      </c>
      <c r="D13" s="6">
        <v>719380</v>
      </c>
      <c r="E13" s="6">
        <v>718945</v>
      </c>
      <c r="F13" s="6">
        <v>1447891</v>
      </c>
      <c r="G13" s="6">
        <v>724299</v>
      </c>
      <c r="H13" s="6">
        <v>723592</v>
      </c>
      <c r="I13" s="6">
        <v>1453711</v>
      </c>
      <c r="J13" s="6">
        <v>727265</v>
      </c>
      <c r="K13" s="6">
        <v>726446</v>
      </c>
      <c r="L13" s="18"/>
      <c r="O13" s="18"/>
      <c r="P13" s="18"/>
      <c r="Q13" s="18"/>
    </row>
    <row r="14" spans="1:17" ht="13.5" x14ac:dyDescent="0.25">
      <c r="A14" s="15" t="s">
        <v>10</v>
      </c>
      <c r="B14" s="8" t="s">
        <v>45</v>
      </c>
      <c r="C14" s="6">
        <v>1078789</v>
      </c>
      <c r="D14" s="6">
        <v>524357</v>
      </c>
      <c r="E14" s="6">
        <v>554432</v>
      </c>
      <c r="F14" s="6">
        <v>1105512</v>
      </c>
      <c r="G14" s="6">
        <v>537980</v>
      </c>
      <c r="H14" s="6">
        <v>567532</v>
      </c>
      <c r="I14" s="6">
        <v>1129854</v>
      </c>
      <c r="J14" s="6">
        <v>550046</v>
      </c>
      <c r="K14" s="6">
        <v>579808</v>
      </c>
      <c r="L14" s="18"/>
      <c r="O14" s="18"/>
      <c r="P14" s="18"/>
      <c r="Q14" s="18"/>
    </row>
    <row r="15" spans="1:17" ht="13.5" x14ac:dyDescent="0.25">
      <c r="A15" s="15" t="s">
        <v>11</v>
      </c>
      <c r="B15" s="8" t="s">
        <v>46</v>
      </c>
      <c r="C15" s="6">
        <v>1320530</v>
      </c>
      <c r="D15" s="6">
        <v>667179</v>
      </c>
      <c r="E15" s="6">
        <v>653351</v>
      </c>
      <c r="F15" s="6">
        <v>1340457</v>
      </c>
      <c r="G15" s="6">
        <v>677738</v>
      </c>
      <c r="H15" s="6">
        <v>662719</v>
      </c>
      <c r="I15" s="6">
        <v>1357075</v>
      </c>
      <c r="J15" s="6">
        <v>686543</v>
      </c>
      <c r="K15" s="6">
        <v>670532</v>
      </c>
      <c r="L15" s="18"/>
      <c r="O15" s="18"/>
      <c r="P15" s="18"/>
      <c r="Q15" s="18"/>
    </row>
    <row r="16" spans="1:17" ht="13.5" x14ac:dyDescent="0.25">
      <c r="A16" s="15" t="s">
        <v>12</v>
      </c>
      <c r="B16" s="8" t="s">
        <v>47</v>
      </c>
      <c r="C16" s="6">
        <v>376346</v>
      </c>
      <c r="D16" s="6">
        <v>189101</v>
      </c>
      <c r="E16" s="6">
        <v>187245</v>
      </c>
      <c r="F16" s="6">
        <v>371260</v>
      </c>
      <c r="G16" s="6">
        <v>186847</v>
      </c>
      <c r="H16" s="6">
        <v>184413</v>
      </c>
      <c r="I16" s="6">
        <v>365317</v>
      </c>
      <c r="J16" s="6">
        <v>184121</v>
      </c>
      <c r="K16" s="6">
        <v>181196</v>
      </c>
      <c r="L16" s="18"/>
      <c r="O16" s="18"/>
      <c r="P16" s="18"/>
      <c r="Q16" s="18"/>
    </row>
    <row r="17" spans="1:17" ht="13.5" x14ac:dyDescent="0.25">
      <c r="A17" s="15" t="s">
        <v>13</v>
      </c>
      <c r="B17" s="8" t="s">
        <v>48</v>
      </c>
      <c r="C17" s="6">
        <v>757467</v>
      </c>
      <c r="D17" s="6">
        <v>382865</v>
      </c>
      <c r="E17" s="6">
        <v>374602</v>
      </c>
      <c r="F17" s="6">
        <v>759851</v>
      </c>
      <c r="G17" s="6">
        <v>384108</v>
      </c>
      <c r="H17" s="6">
        <v>375743</v>
      </c>
      <c r="I17" s="6">
        <v>760267</v>
      </c>
      <c r="J17" s="6">
        <v>384345</v>
      </c>
      <c r="K17" s="6">
        <v>375922</v>
      </c>
      <c r="L17" s="18"/>
      <c r="O17" s="18"/>
      <c r="P17" s="18"/>
      <c r="Q17" s="18"/>
    </row>
    <row r="18" spans="1:17" ht="13.5" x14ac:dyDescent="0.25">
      <c r="A18" s="15" t="s">
        <v>14</v>
      </c>
      <c r="B18" s="8" t="s">
        <v>49</v>
      </c>
      <c r="C18" s="6">
        <v>923175</v>
      </c>
      <c r="D18" s="6">
        <v>461888</v>
      </c>
      <c r="E18" s="6">
        <v>461287</v>
      </c>
      <c r="F18" s="6">
        <v>950100</v>
      </c>
      <c r="G18" s="6">
        <v>475898</v>
      </c>
      <c r="H18" s="6">
        <v>474202</v>
      </c>
      <c r="I18" s="6">
        <v>975182</v>
      </c>
      <c r="J18" s="6">
        <v>488836</v>
      </c>
      <c r="K18" s="6">
        <v>486346</v>
      </c>
      <c r="L18" s="18"/>
      <c r="O18" s="18"/>
      <c r="P18" s="18"/>
      <c r="Q18" s="18"/>
    </row>
    <row r="19" spans="1:17" ht="13.5" x14ac:dyDescent="0.25">
      <c r="A19" s="15" t="s">
        <v>15</v>
      </c>
      <c r="B19" s="8" t="s">
        <v>50</v>
      </c>
      <c r="C19" s="6">
        <v>1335139</v>
      </c>
      <c r="D19" s="6">
        <v>664362</v>
      </c>
      <c r="E19" s="6">
        <v>670777</v>
      </c>
      <c r="F19" s="6">
        <v>1350021</v>
      </c>
      <c r="G19" s="6">
        <v>672386</v>
      </c>
      <c r="H19" s="6">
        <v>677635</v>
      </c>
      <c r="I19" s="6">
        <v>1361467</v>
      </c>
      <c r="J19" s="6">
        <v>678494</v>
      </c>
      <c r="K19" s="6">
        <v>682973</v>
      </c>
      <c r="L19" s="18"/>
      <c r="O19" s="18"/>
      <c r="P19" s="18"/>
      <c r="Q19" s="18"/>
    </row>
    <row r="20" spans="1:17" ht="13.5" x14ac:dyDescent="0.25">
      <c r="A20" s="15" t="s">
        <v>16</v>
      </c>
      <c r="B20" s="8" t="s">
        <v>51</v>
      </c>
      <c r="C20" s="6">
        <v>1938501</v>
      </c>
      <c r="D20" s="6">
        <v>960375</v>
      </c>
      <c r="E20" s="6">
        <v>978126</v>
      </c>
      <c r="F20" s="6">
        <v>1979901</v>
      </c>
      <c r="G20" s="6">
        <v>981392</v>
      </c>
      <c r="H20" s="6">
        <v>998509</v>
      </c>
      <c r="I20" s="6">
        <v>2016771</v>
      </c>
      <c r="J20" s="6">
        <v>1000002</v>
      </c>
      <c r="K20" s="6">
        <v>1016769</v>
      </c>
      <c r="L20" s="18"/>
      <c r="O20" s="18"/>
      <c r="P20" s="18"/>
      <c r="Q20" s="18"/>
    </row>
    <row r="21" spans="1:17" ht="13.5" x14ac:dyDescent="0.25">
      <c r="A21" s="15" t="s">
        <v>17</v>
      </c>
      <c r="B21" s="8" t="s">
        <v>52</v>
      </c>
      <c r="C21" s="6">
        <v>1270295</v>
      </c>
      <c r="D21" s="6">
        <v>617896</v>
      </c>
      <c r="E21" s="6">
        <v>652399</v>
      </c>
      <c r="F21" s="6">
        <v>1292105</v>
      </c>
      <c r="G21" s="6">
        <v>628919</v>
      </c>
      <c r="H21" s="6">
        <v>663186</v>
      </c>
      <c r="I21" s="6">
        <v>1310785</v>
      </c>
      <c r="J21" s="6">
        <v>638228</v>
      </c>
      <c r="K21" s="6">
        <v>672557</v>
      </c>
      <c r="L21" s="18"/>
      <c r="O21" s="18"/>
      <c r="P21" s="18"/>
      <c r="Q21" s="18"/>
    </row>
    <row r="22" spans="1:17" ht="13.5" x14ac:dyDescent="0.25">
      <c r="A22" s="15" t="s">
        <v>18</v>
      </c>
      <c r="B22" s="8" t="s">
        <v>53</v>
      </c>
      <c r="C22" s="6">
        <v>10180641</v>
      </c>
      <c r="D22" s="6">
        <v>4896065</v>
      </c>
      <c r="E22" s="6">
        <v>5284576</v>
      </c>
      <c r="F22" s="6">
        <v>10416139</v>
      </c>
      <c r="G22" s="6">
        <v>5014821</v>
      </c>
      <c r="H22" s="6">
        <v>5401318</v>
      </c>
      <c r="I22" s="6">
        <v>10628470</v>
      </c>
      <c r="J22" s="6">
        <v>5119560</v>
      </c>
      <c r="K22" s="6">
        <v>5508910</v>
      </c>
      <c r="L22" s="18"/>
      <c r="O22" s="18"/>
      <c r="P22" s="18"/>
      <c r="Q22" s="18"/>
    </row>
    <row r="23" spans="1:17" ht="13.5" x14ac:dyDescent="0.25">
      <c r="A23" s="15" t="s">
        <v>19</v>
      </c>
      <c r="B23" s="8" t="s">
        <v>54</v>
      </c>
      <c r="C23" s="6">
        <v>1000350</v>
      </c>
      <c r="D23" s="6">
        <v>517162</v>
      </c>
      <c r="E23" s="6">
        <v>483188</v>
      </c>
      <c r="F23" s="6">
        <v>1015212</v>
      </c>
      <c r="G23" s="6">
        <v>524761</v>
      </c>
      <c r="H23" s="6">
        <v>490451</v>
      </c>
      <c r="I23" s="6">
        <v>1027559</v>
      </c>
      <c r="J23" s="6">
        <v>531000</v>
      </c>
      <c r="K23" s="6">
        <v>496559</v>
      </c>
      <c r="L23" s="18"/>
      <c r="O23" s="18"/>
      <c r="P23" s="18"/>
      <c r="Q23" s="18"/>
    </row>
    <row r="24" spans="1:17" ht="13.5" x14ac:dyDescent="0.25">
      <c r="A24" s="15" t="s">
        <v>20</v>
      </c>
      <c r="B24" s="8" t="s">
        <v>55</v>
      </c>
      <c r="C24" s="6">
        <v>161324</v>
      </c>
      <c r="D24" s="6">
        <v>91398</v>
      </c>
      <c r="E24" s="6">
        <v>69926</v>
      </c>
      <c r="F24" s="6">
        <v>167674</v>
      </c>
      <c r="G24" s="6">
        <v>94873</v>
      </c>
      <c r="H24" s="6">
        <v>72801</v>
      </c>
      <c r="I24" s="6">
        <v>173811</v>
      </c>
      <c r="J24" s="6">
        <v>98215</v>
      </c>
      <c r="K24" s="6">
        <v>75596</v>
      </c>
      <c r="L24" s="18"/>
      <c r="O24" s="18"/>
      <c r="P24" s="18"/>
      <c r="Q24" s="18"/>
    </row>
    <row r="25" spans="1:17" ht="13.5" x14ac:dyDescent="0.25">
      <c r="A25" s="15" t="s">
        <v>21</v>
      </c>
      <c r="B25" s="8" t="s">
        <v>56</v>
      </c>
      <c r="C25" s="6">
        <v>186371</v>
      </c>
      <c r="D25" s="6">
        <v>99046</v>
      </c>
      <c r="E25" s="6">
        <v>87325</v>
      </c>
      <c r="F25" s="6">
        <v>189781</v>
      </c>
      <c r="G25" s="6">
        <v>101115</v>
      </c>
      <c r="H25" s="6">
        <v>88666</v>
      </c>
      <c r="I25" s="6">
        <v>192740</v>
      </c>
      <c r="J25" s="6">
        <v>102855</v>
      </c>
      <c r="K25" s="6">
        <v>89885</v>
      </c>
      <c r="L25" s="18"/>
      <c r="O25" s="18"/>
      <c r="P25" s="18"/>
      <c r="Q25" s="18"/>
    </row>
    <row r="26" spans="1:17" ht="13.5" x14ac:dyDescent="0.25">
      <c r="A26" s="15" t="s">
        <v>22</v>
      </c>
      <c r="B26" s="8" t="s">
        <v>57</v>
      </c>
      <c r="C26" s="6">
        <v>271704</v>
      </c>
      <c r="D26" s="6">
        <v>139919</v>
      </c>
      <c r="E26" s="6">
        <v>131785</v>
      </c>
      <c r="F26" s="6">
        <v>272157</v>
      </c>
      <c r="G26" s="6">
        <v>140270</v>
      </c>
      <c r="H26" s="6">
        <v>131887</v>
      </c>
      <c r="I26" s="6">
        <v>271904</v>
      </c>
      <c r="J26" s="6">
        <v>140252</v>
      </c>
      <c r="K26" s="6">
        <v>131652</v>
      </c>
      <c r="L26" s="18"/>
      <c r="O26" s="18"/>
      <c r="P26" s="18"/>
      <c r="Q26" s="18"/>
    </row>
    <row r="27" spans="1:17" ht="13.5" x14ac:dyDescent="0.25">
      <c r="A27" s="15" t="s">
        <v>23</v>
      </c>
      <c r="B27" s="8" t="s">
        <v>58</v>
      </c>
      <c r="C27" s="6">
        <v>1974368</v>
      </c>
      <c r="D27" s="6">
        <v>990086</v>
      </c>
      <c r="E27" s="6">
        <v>984282</v>
      </c>
      <c r="F27" s="6">
        <v>2013517</v>
      </c>
      <c r="G27" s="6">
        <v>1012062</v>
      </c>
      <c r="H27" s="6">
        <v>1001455</v>
      </c>
      <c r="I27" s="6">
        <v>2047954</v>
      </c>
      <c r="J27" s="6">
        <v>1030975</v>
      </c>
      <c r="K27" s="6">
        <v>1016979</v>
      </c>
      <c r="L27" s="18"/>
      <c r="O27" s="18"/>
      <c r="P27" s="18"/>
      <c r="Q27" s="18"/>
    </row>
    <row r="28" spans="1:17" ht="13.5" x14ac:dyDescent="0.25">
      <c r="A28" s="15" t="s">
        <v>24</v>
      </c>
      <c r="B28" s="8" t="s">
        <v>59</v>
      </c>
      <c r="C28" s="6">
        <v>1236836</v>
      </c>
      <c r="D28" s="6">
        <v>610930</v>
      </c>
      <c r="E28" s="6">
        <v>625906</v>
      </c>
      <c r="F28" s="6">
        <v>1239022</v>
      </c>
      <c r="G28" s="6">
        <v>612053</v>
      </c>
      <c r="H28" s="6">
        <v>626969</v>
      </c>
      <c r="I28" s="6">
        <v>1237997</v>
      </c>
      <c r="J28" s="6">
        <v>611616</v>
      </c>
      <c r="K28" s="6">
        <v>626381</v>
      </c>
      <c r="L28" s="18"/>
      <c r="O28" s="18"/>
      <c r="P28" s="18"/>
      <c r="Q28" s="18"/>
    </row>
    <row r="29" spans="1:17" ht="13.5" x14ac:dyDescent="0.25">
      <c r="A29" s="15" t="s">
        <v>25</v>
      </c>
      <c r="B29" s="8" t="s">
        <v>60</v>
      </c>
      <c r="C29" s="6">
        <v>866861</v>
      </c>
      <c r="D29" s="6">
        <v>458280</v>
      </c>
      <c r="E29" s="6">
        <v>408581</v>
      </c>
      <c r="F29" s="6">
        <v>884283</v>
      </c>
      <c r="G29" s="6">
        <v>466947</v>
      </c>
      <c r="H29" s="6">
        <v>417336</v>
      </c>
      <c r="I29" s="6">
        <v>899648</v>
      </c>
      <c r="J29" s="6">
        <v>474458</v>
      </c>
      <c r="K29" s="6">
        <v>425190</v>
      </c>
      <c r="L29" s="18"/>
      <c r="O29" s="18"/>
      <c r="P29" s="18"/>
      <c r="Q29" s="18"/>
    </row>
    <row r="30" spans="1:17" ht="13.5" x14ac:dyDescent="0.25">
      <c r="A30" s="15" t="s">
        <v>26</v>
      </c>
      <c r="B30" s="8" t="s">
        <v>61</v>
      </c>
      <c r="C30" s="6">
        <v>354644</v>
      </c>
      <c r="D30" s="6">
        <v>178967</v>
      </c>
      <c r="E30" s="6">
        <v>175677</v>
      </c>
      <c r="F30" s="6">
        <v>363205</v>
      </c>
      <c r="G30" s="6">
        <v>183826</v>
      </c>
      <c r="H30" s="6">
        <v>179379</v>
      </c>
      <c r="I30" s="6">
        <v>370974</v>
      </c>
      <c r="J30" s="6">
        <v>188152</v>
      </c>
      <c r="K30" s="6">
        <v>182822</v>
      </c>
      <c r="L30" s="18"/>
      <c r="O30" s="18"/>
      <c r="P30" s="18"/>
      <c r="Q30" s="18"/>
    </row>
    <row r="31" spans="1:17" ht="13.5" x14ac:dyDescent="0.25">
      <c r="A31" s="15" t="s">
        <v>27</v>
      </c>
      <c r="B31" s="8" t="s">
        <v>62</v>
      </c>
      <c r="C31" s="6">
        <v>241321</v>
      </c>
      <c r="D31" s="6">
        <v>130103</v>
      </c>
      <c r="E31" s="6">
        <v>111218</v>
      </c>
      <c r="F31" s="6">
        <v>246699</v>
      </c>
      <c r="G31" s="6">
        <v>133059</v>
      </c>
      <c r="H31" s="6">
        <v>113640</v>
      </c>
      <c r="I31" s="6">
        <v>251521</v>
      </c>
      <c r="J31" s="6">
        <v>135675</v>
      </c>
      <c r="K31" s="6">
        <v>115846</v>
      </c>
      <c r="L31" s="18"/>
      <c r="O31" s="18"/>
      <c r="P31" s="18"/>
      <c r="Q31" s="18"/>
    </row>
    <row r="32" spans="1:17" ht="13.5" x14ac:dyDescent="0.25">
      <c r="A32" s="15" t="s">
        <v>28</v>
      </c>
      <c r="B32" s="8" t="s">
        <v>63</v>
      </c>
      <c r="C32" s="6">
        <v>558767</v>
      </c>
      <c r="D32" s="6">
        <v>291777</v>
      </c>
      <c r="E32" s="6">
        <v>266990</v>
      </c>
      <c r="F32" s="6">
        <v>574509</v>
      </c>
      <c r="G32" s="6">
        <v>300045</v>
      </c>
      <c r="H32" s="6">
        <v>274464</v>
      </c>
      <c r="I32" s="6">
        <v>589110</v>
      </c>
      <c r="J32" s="6">
        <v>307596</v>
      </c>
      <c r="K32" s="6">
        <v>281514</v>
      </c>
      <c r="L32" s="18"/>
      <c r="O32" s="18"/>
      <c r="P32" s="18"/>
      <c r="Q32" s="18"/>
    </row>
    <row r="33" spans="1:11" x14ac:dyDescent="0.2">
      <c r="A33" s="9"/>
      <c r="B33" s="10"/>
      <c r="C33" s="11"/>
      <c r="D33" s="11"/>
      <c r="E33" s="11"/>
      <c r="F33" s="11"/>
      <c r="G33" s="11"/>
      <c r="H33" s="11"/>
      <c r="I33" s="11"/>
      <c r="J33" s="11"/>
      <c r="K33" s="11"/>
    </row>
    <row r="34" spans="1:11" ht="23.25" customHeight="1" x14ac:dyDescent="0.2">
      <c r="A34" s="37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</row>
  </sheetData>
  <mergeCells count="7">
    <mergeCell ref="A34:K34"/>
    <mergeCell ref="A1:K1"/>
    <mergeCell ref="A3:A4"/>
    <mergeCell ref="B3:B4"/>
    <mergeCell ref="C3:E3"/>
    <mergeCell ref="F3:H3"/>
    <mergeCell ref="I3:K3"/>
  </mergeCells>
  <pageMargins left="0.75" right="0.75" top="1" bottom="1" header="0" footer="0"/>
  <pageSetup orientation="portrait" r:id="rId1"/>
  <headerFooter alignWithMargins="0"/>
  <ignoredErrors>
    <ignoredError sqref="A23:A32 A6:A2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7"/>
  <sheetViews>
    <sheetView showGridLines="0" zoomScaleNormal="100" workbookViewId="0">
      <selection activeCell="I2" sqref="I1:K65536"/>
    </sheetView>
  </sheetViews>
  <sheetFormatPr baseColWidth="10" defaultRowHeight="12.75" x14ac:dyDescent="0.2"/>
  <cols>
    <col min="1" max="1" width="6.42578125" style="2" customWidth="1"/>
    <col min="2" max="2" width="21.140625" style="4" customWidth="1"/>
    <col min="3" max="5" width="9.140625" style="4" customWidth="1"/>
    <col min="6" max="11" width="9.140625" customWidth="1"/>
  </cols>
  <sheetData>
    <row r="1" spans="1:11" ht="23.25" customHeight="1" x14ac:dyDescent="0.2">
      <c r="A1" s="38" t="s">
        <v>65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1.25" customHeight="1" x14ac:dyDescent="0.2">
      <c r="B2" s="1"/>
      <c r="C2" s="3"/>
      <c r="D2" s="3"/>
      <c r="H2" s="19"/>
      <c r="K2" s="19"/>
    </row>
    <row r="3" spans="1:11" x14ac:dyDescent="0.2">
      <c r="A3" s="39" t="s">
        <v>37</v>
      </c>
      <c r="B3" s="41" t="s">
        <v>38</v>
      </c>
      <c r="C3" s="43">
        <v>2021</v>
      </c>
      <c r="D3" s="44"/>
      <c r="E3" s="44"/>
      <c r="F3" s="43">
        <v>2022</v>
      </c>
      <c r="G3" s="44"/>
      <c r="H3" s="44"/>
      <c r="I3" s="43">
        <v>2023</v>
      </c>
      <c r="J3" s="44"/>
      <c r="K3" s="44"/>
    </row>
    <row r="4" spans="1:11" x14ac:dyDescent="0.2">
      <c r="A4" s="40"/>
      <c r="B4" s="42"/>
      <c r="C4" s="21" t="s">
        <v>0</v>
      </c>
      <c r="D4" s="22" t="s">
        <v>1</v>
      </c>
      <c r="E4" s="22" t="s">
        <v>2</v>
      </c>
      <c r="F4" s="21" t="s">
        <v>0</v>
      </c>
      <c r="G4" s="22" t="s">
        <v>1</v>
      </c>
      <c r="H4" s="22" t="s">
        <v>2</v>
      </c>
      <c r="I4" s="21" t="s">
        <v>0</v>
      </c>
      <c r="J4" s="22" t="s">
        <v>1</v>
      </c>
      <c r="K4" s="22" t="s">
        <v>2</v>
      </c>
    </row>
    <row r="5" spans="1:11" x14ac:dyDescent="0.2">
      <c r="A5" s="23"/>
      <c r="B5" s="24"/>
      <c r="C5" s="25"/>
      <c r="D5" s="25"/>
      <c r="E5" s="25"/>
      <c r="F5" s="25"/>
      <c r="G5" s="25"/>
      <c r="H5" s="25"/>
      <c r="I5" s="25"/>
      <c r="J5" s="25"/>
      <c r="K5" s="25"/>
    </row>
    <row r="6" spans="1:11" ht="13.5" x14ac:dyDescent="0.25">
      <c r="A6" s="26" t="s">
        <v>3</v>
      </c>
      <c r="B6" s="27" t="s">
        <v>64</v>
      </c>
      <c r="C6" s="28">
        <f t="shared" ref="C6:H6" si="0">+SUM(C8:C22,C23:C32)</f>
        <v>33035304</v>
      </c>
      <c r="D6" s="28">
        <f t="shared" si="0"/>
        <v>16394177</v>
      </c>
      <c r="E6" s="28">
        <f t="shared" si="0"/>
        <v>16641127</v>
      </c>
      <c r="F6" s="28">
        <f t="shared" si="0"/>
        <v>33396698</v>
      </c>
      <c r="G6" s="28">
        <f t="shared" si="0"/>
        <v>16569707</v>
      </c>
      <c r="H6" s="28">
        <f t="shared" si="0"/>
        <v>16826991</v>
      </c>
      <c r="I6" s="28">
        <f>+SUM(I8:I22,I23:I32)</f>
        <v>33725844</v>
      </c>
      <c r="J6" s="28">
        <f>+SUM(J8:J22,J23:J32)</f>
        <v>16727018</v>
      </c>
      <c r="K6" s="28">
        <f>+SUM(K8:K22,K23:K32)</f>
        <v>16998826</v>
      </c>
    </row>
    <row r="7" spans="1:11" ht="13.5" x14ac:dyDescent="0.25">
      <c r="A7" s="29"/>
      <c r="B7" s="30"/>
      <c r="C7" s="31"/>
      <c r="D7" s="31"/>
      <c r="E7" s="31"/>
      <c r="F7" s="25"/>
      <c r="G7" s="25"/>
      <c r="H7" s="25"/>
      <c r="I7" s="25"/>
      <c r="J7" s="25"/>
      <c r="K7" s="25"/>
    </row>
    <row r="8" spans="1:11" ht="13.5" x14ac:dyDescent="0.25">
      <c r="A8" s="16" t="s">
        <v>4</v>
      </c>
      <c r="B8" s="8" t="s">
        <v>39</v>
      </c>
      <c r="C8" s="6">
        <v>428512</v>
      </c>
      <c r="D8" s="6">
        <v>220649</v>
      </c>
      <c r="E8" s="6">
        <v>207863</v>
      </c>
      <c r="F8" s="6">
        <v>429483</v>
      </c>
      <c r="G8" s="6">
        <v>221120</v>
      </c>
      <c r="H8" s="6">
        <v>208363</v>
      </c>
      <c r="I8" s="6">
        <f>J8+K8</f>
        <v>429943</v>
      </c>
      <c r="J8" s="6">
        <v>221328</v>
      </c>
      <c r="K8" s="6">
        <v>208615</v>
      </c>
    </row>
    <row r="9" spans="1:11" ht="13.5" x14ac:dyDescent="0.25">
      <c r="A9" s="16" t="s">
        <v>5</v>
      </c>
      <c r="B9" s="8" t="s">
        <v>40</v>
      </c>
      <c r="C9" s="6">
        <v>1188391</v>
      </c>
      <c r="D9" s="6">
        <v>599168</v>
      </c>
      <c r="E9" s="6">
        <v>589223</v>
      </c>
      <c r="F9" s="6">
        <v>1194156</v>
      </c>
      <c r="G9" s="6">
        <v>602365</v>
      </c>
      <c r="H9" s="6">
        <v>591791</v>
      </c>
      <c r="I9" s="6">
        <f t="shared" ref="I9:I32" si="1">J9+K9</f>
        <v>1198547</v>
      </c>
      <c r="J9" s="6">
        <v>604794</v>
      </c>
      <c r="K9" s="6">
        <v>593753</v>
      </c>
    </row>
    <row r="10" spans="1:11" ht="13.5" x14ac:dyDescent="0.25">
      <c r="A10" s="16" t="s">
        <v>6</v>
      </c>
      <c r="B10" s="8" t="s">
        <v>41</v>
      </c>
      <c r="C10" s="6">
        <v>430609</v>
      </c>
      <c r="D10" s="6">
        <v>220408</v>
      </c>
      <c r="E10" s="6">
        <v>210201</v>
      </c>
      <c r="F10" s="6">
        <v>429720</v>
      </c>
      <c r="G10" s="6">
        <v>220056</v>
      </c>
      <c r="H10" s="6">
        <v>209664</v>
      </c>
      <c r="I10" s="6">
        <f t="shared" si="1"/>
        <v>428311</v>
      </c>
      <c r="J10" s="6">
        <v>219437</v>
      </c>
      <c r="K10" s="6">
        <v>208874</v>
      </c>
    </row>
    <row r="11" spans="1:11" ht="13.5" x14ac:dyDescent="0.25">
      <c r="A11" s="16" t="s">
        <v>7</v>
      </c>
      <c r="B11" s="8" t="s">
        <v>42</v>
      </c>
      <c r="C11" s="6">
        <v>1526669</v>
      </c>
      <c r="D11" s="6">
        <v>750544</v>
      </c>
      <c r="E11" s="6">
        <v>776125</v>
      </c>
      <c r="F11" s="6">
        <v>1553994</v>
      </c>
      <c r="G11" s="6">
        <v>764294</v>
      </c>
      <c r="H11" s="6">
        <v>789700</v>
      </c>
      <c r="I11" s="6">
        <f t="shared" si="1"/>
        <v>1580075</v>
      </c>
      <c r="J11" s="6">
        <v>777350</v>
      </c>
      <c r="K11" s="6">
        <v>802725</v>
      </c>
    </row>
    <row r="12" spans="1:11" ht="13.5" x14ac:dyDescent="0.25">
      <c r="A12" s="15" t="s">
        <v>8</v>
      </c>
      <c r="B12" s="8" t="s">
        <v>43</v>
      </c>
      <c r="C12" s="6">
        <v>669979</v>
      </c>
      <c r="D12" s="6">
        <v>343311</v>
      </c>
      <c r="E12" s="6">
        <v>326668</v>
      </c>
      <c r="F12" s="6">
        <v>670579</v>
      </c>
      <c r="G12" s="6">
        <v>344027</v>
      </c>
      <c r="H12" s="6">
        <v>326552</v>
      </c>
      <c r="I12" s="6">
        <f t="shared" si="1"/>
        <v>670377</v>
      </c>
      <c r="J12" s="6">
        <v>344301</v>
      </c>
      <c r="K12" s="6">
        <v>326076</v>
      </c>
    </row>
    <row r="13" spans="1:11" ht="13.5" x14ac:dyDescent="0.25">
      <c r="A13" s="15" t="s">
        <v>9</v>
      </c>
      <c r="B13" s="8" t="s">
        <v>44</v>
      </c>
      <c r="C13" s="6">
        <v>1455245</v>
      </c>
      <c r="D13" s="6">
        <v>727990</v>
      </c>
      <c r="E13" s="6">
        <v>727255</v>
      </c>
      <c r="F13" s="6">
        <v>1454217</v>
      </c>
      <c r="G13" s="6">
        <v>727379</v>
      </c>
      <c r="H13" s="6">
        <v>726838</v>
      </c>
      <c r="I13" s="6">
        <f t="shared" si="1"/>
        <v>1451436</v>
      </c>
      <c r="J13" s="6">
        <v>725863</v>
      </c>
      <c r="K13" s="6">
        <v>725573</v>
      </c>
    </row>
    <row r="14" spans="1:11" ht="13.5" x14ac:dyDescent="0.25">
      <c r="A14" s="15" t="s">
        <v>10</v>
      </c>
      <c r="B14" s="8" t="s">
        <v>45</v>
      </c>
      <c r="C14" s="6">
        <v>1151480</v>
      </c>
      <c r="D14" s="6">
        <v>560319</v>
      </c>
      <c r="E14" s="6">
        <v>591161</v>
      </c>
      <c r="F14" s="6">
        <v>1171648</v>
      </c>
      <c r="G14" s="6">
        <v>569609</v>
      </c>
      <c r="H14" s="6">
        <v>602039</v>
      </c>
      <c r="I14" s="6">
        <f t="shared" si="1"/>
        <v>1190860</v>
      </c>
      <c r="J14" s="6">
        <v>578273</v>
      </c>
      <c r="K14" s="6">
        <v>612587</v>
      </c>
    </row>
    <row r="15" spans="1:11" ht="13.5" x14ac:dyDescent="0.25">
      <c r="A15" s="15" t="s">
        <v>11</v>
      </c>
      <c r="B15" s="8" t="s">
        <v>46</v>
      </c>
      <c r="C15" s="6">
        <v>1369932</v>
      </c>
      <c r="D15" s="6">
        <v>693349</v>
      </c>
      <c r="E15" s="6">
        <v>676583</v>
      </c>
      <c r="F15" s="6">
        <v>1380594</v>
      </c>
      <c r="G15" s="6">
        <v>698994</v>
      </c>
      <c r="H15" s="6">
        <v>681600</v>
      </c>
      <c r="I15" s="6">
        <f t="shared" si="1"/>
        <v>1389737</v>
      </c>
      <c r="J15" s="6">
        <v>703844</v>
      </c>
      <c r="K15" s="6">
        <v>685893</v>
      </c>
    </row>
    <row r="16" spans="1:11" ht="13.5" x14ac:dyDescent="0.25">
      <c r="A16" s="15" t="s">
        <v>12</v>
      </c>
      <c r="B16" s="8" t="s">
        <v>47</v>
      </c>
      <c r="C16" s="6">
        <v>358356</v>
      </c>
      <c r="D16" s="6">
        <v>180835</v>
      </c>
      <c r="E16" s="6">
        <v>177521</v>
      </c>
      <c r="F16" s="6">
        <v>350845</v>
      </c>
      <c r="G16" s="6">
        <v>177239</v>
      </c>
      <c r="H16" s="6">
        <v>173606</v>
      </c>
      <c r="I16" s="6">
        <f t="shared" si="1"/>
        <v>343026</v>
      </c>
      <c r="J16" s="6">
        <v>173465</v>
      </c>
      <c r="K16" s="6">
        <v>169561</v>
      </c>
    </row>
    <row r="17" spans="1:16" ht="13.5" x14ac:dyDescent="0.25">
      <c r="A17" s="15" t="s">
        <v>13</v>
      </c>
      <c r="B17" s="8" t="s">
        <v>48</v>
      </c>
      <c r="C17" s="6">
        <v>758416</v>
      </c>
      <c r="D17" s="6">
        <v>383420</v>
      </c>
      <c r="E17" s="6">
        <v>374996</v>
      </c>
      <c r="F17" s="6">
        <v>755213</v>
      </c>
      <c r="G17" s="6">
        <v>381802</v>
      </c>
      <c r="H17" s="6">
        <v>373411</v>
      </c>
      <c r="I17" s="6">
        <f t="shared" si="1"/>
        <v>751097</v>
      </c>
      <c r="J17" s="6">
        <v>379718</v>
      </c>
      <c r="K17" s="6">
        <v>371379</v>
      </c>
    </row>
    <row r="18" spans="1:16" ht="13.5" x14ac:dyDescent="0.25">
      <c r="A18" s="15" t="s">
        <v>14</v>
      </c>
      <c r="B18" s="8" t="s">
        <v>49</v>
      </c>
      <c r="C18" s="6">
        <v>998144</v>
      </c>
      <c r="D18" s="6">
        <v>500536</v>
      </c>
      <c r="E18" s="6">
        <v>497608</v>
      </c>
      <c r="F18" s="6">
        <v>1020050</v>
      </c>
      <c r="G18" s="6">
        <v>511605</v>
      </c>
      <c r="H18" s="6">
        <v>508445</v>
      </c>
      <c r="I18" s="6">
        <f t="shared" si="1"/>
        <v>1041312</v>
      </c>
      <c r="J18" s="6">
        <v>522295</v>
      </c>
      <c r="K18" s="6">
        <v>519017</v>
      </c>
    </row>
    <row r="19" spans="1:16" ht="13.5" x14ac:dyDescent="0.25">
      <c r="A19" s="15" t="s">
        <v>15</v>
      </c>
      <c r="B19" s="8" t="s">
        <v>50</v>
      </c>
      <c r="C19" s="6">
        <v>1369003</v>
      </c>
      <c r="D19" s="6">
        <v>682406</v>
      </c>
      <c r="E19" s="6">
        <v>686597</v>
      </c>
      <c r="F19" s="6">
        <v>1374221</v>
      </c>
      <c r="G19" s="6">
        <v>685022</v>
      </c>
      <c r="H19" s="6">
        <v>689199</v>
      </c>
      <c r="I19" s="6">
        <f t="shared" si="1"/>
        <v>1377838</v>
      </c>
      <c r="J19" s="6">
        <v>686770</v>
      </c>
      <c r="K19" s="6">
        <v>691068</v>
      </c>
    </row>
    <row r="20" spans="1:16" ht="13.5" x14ac:dyDescent="0.25">
      <c r="A20" s="15" t="s">
        <v>16</v>
      </c>
      <c r="B20" s="8" t="s">
        <v>51</v>
      </c>
      <c r="C20" s="6">
        <v>2048492</v>
      </c>
      <c r="D20" s="6">
        <v>1015871</v>
      </c>
      <c r="E20" s="6">
        <v>1032621</v>
      </c>
      <c r="F20" s="6">
        <v>2077345</v>
      </c>
      <c r="G20" s="6">
        <v>1030226</v>
      </c>
      <c r="H20" s="6">
        <v>1047119</v>
      </c>
      <c r="I20" s="6">
        <f t="shared" si="1"/>
        <v>2104254</v>
      </c>
      <c r="J20" s="6">
        <v>1043572</v>
      </c>
      <c r="K20" s="6">
        <v>1060682</v>
      </c>
    </row>
    <row r="21" spans="1:16" ht="13.5" x14ac:dyDescent="0.25">
      <c r="A21" s="15" t="s">
        <v>17</v>
      </c>
      <c r="B21" s="8" t="s">
        <v>52</v>
      </c>
      <c r="C21" s="6">
        <v>1325912</v>
      </c>
      <c r="D21" s="6">
        <v>645573</v>
      </c>
      <c r="E21" s="6">
        <v>680339</v>
      </c>
      <c r="F21" s="6">
        <v>1338994</v>
      </c>
      <c r="G21" s="6">
        <v>651779</v>
      </c>
      <c r="H21" s="6">
        <v>687215</v>
      </c>
      <c r="I21" s="6">
        <f t="shared" si="1"/>
        <v>1350663</v>
      </c>
      <c r="J21" s="6">
        <v>657221</v>
      </c>
      <c r="K21" s="6">
        <v>693442</v>
      </c>
    </row>
    <row r="22" spans="1:16" ht="13.5" x14ac:dyDescent="0.25">
      <c r="A22" s="15" t="s">
        <v>18</v>
      </c>
      <c r="B22" s="8" t="s">
        <v>53</v>
      </c>
      <c r="C22" s="6">
        <v>10814450</v>
      </c>
      <c r="D22" s="6">
        <v>5208201</v>
      </c>
      <c r="E22" s="6">
        <v>5606249</v>
      </c>
      <c r="F22" s="6">
        <v>10986006</v>
      </c>
      <c r="G22" s="6">
        <v>5287993</v>
      </c>
      <c r="H22" s="6">
        <v>5698013</v>
      </c>
      <c r="I22" s="6">
        <f t="shared" si="1"/>
        <v>11147924</v>
      </c>
      <c r="J22" s="6">
        <v>5362072</v>
      </c>
      <c r="K22" s="6">
        <v>5785852</v>
      </c>
    </row>
    <row r="23" spans="1:16" ht="13.5" x14ac:dyDescent="0.25">
      <c r="A23" s="15" t="s">
        <v>19</v>
      </c>
      <c r="B23" s="8" t="s">
        <v>54</v>
      </c>
      <c r="C23" s="6">
        <v>1037055</v>
      </c>
      <c r="D23" s="6">
        <v>535690</v>
      </c>
      <c r="E23" s="6">
        <v>501365</v>
      </c>
      <c r="F23" s="6">
        <v>1044884</v>
      </c>
      <c r="G23" s="6">
        <v>539472</v>
      </c>
      <c r="H23" s="6">
        <v>505412</v>
      </c>
      <c r="I23" s="6">
        <f t="shared" si="1"/>
        <v>1051560</v>
      </c>
      <c r="J23" s="6">
        <v>542635</v>
      </c>
      <c r="K23" s="6">
        <v>508925</v>
      </c>
      <c r="O23" t="s">
        <v>66</v>
      </c>
    </row>
    <row r="24" spans="1:16" ht="13.5" x14ac:dyDescent="0.25">
      <c r="A24" s="15" t="s">
        <v>20</v>
      </c>
      <c r="B24" s="8" t="s">
        <v>55</v>
      </c>
      <c r="C24" s="6">
        <v>179688</v>
      </c>
      <c r="D24" s="6">
        <v>101395</v>
      </c>
      <c r="E24" s="6">
        <v>78293</v>
      </c>
      <c r="F24" s="6">
        <v>185478</v>
      </c>
      <c r="G24" s="6">
        <v>104515</v>
      </c>
      <c r="H24" s="6">
        <v>80963</v>
      </c>
      <c r="I24" s="6">
        <f t="shared" si="1"/>
        <v>191259</v>
      </c>
      <c r="J24" s="6">
        <v>107620</v>
      </c>
      <c r="K24" s="6">
        <v>83639</v>
      </c>
    </row>
    <row r="25" spans="1:16" ht="13.5" x14ac:dyDescent="0.25">
      <c r="A25" s="15" t="s">
        <v>21</v>
      </c>
      <c r="B25" s="8" t="s">
        <v>56</v>
      </c>
      <c r="C25" s="6">
        <v>195185</v>
      </c>
      <c r="D25" s="6">
        <v>104214</v>
      </c>
      <c r="E25" s="6">
        <v>90971</v>
      </c>
      <c r="F25" s="6">
        <v>197337</v>
      </c>
      <c r="G25" s="6">
        <v>105351</v>
      </c>
      <c r="H25" s="6">
        <v>91986</v>
      </c>
      <c r="I25" s="6">
        <f t="shared" si="1"/>
        <v>199286</v>
      </c>
      <c r="J25" s="6">
        <v>106341</v>
      </c>
      <c r="K25" s="6">
        <v>92945</v>
      </c>
    </row>
    <row r="26" spans="1:16" ht="13.5" x14ac:dyDescent="0.25">
      <c r="A26" s="15" t="s">
        <v>22</v>
      </c>
      <c r="B26" s="8" t="s">
        <v>57</v>
      </c>
      <c r="C26" s="6">
        <v>270842</v>
      </c>
      <c r="D26" s="6">
        <v>139813</v>
      </c>
      <c r="E26" s="6">
        <v>131029</v>
      </c>
      <c r="F26" s="6">
        <v>269296</v>
      </c>
      <c r="G26" s="6">
        <v>139126</v>
      </c>
      <c r="H26" s="6">
        <v>130170</v>
      </c>
      <c r="I26" s="6">
        <f t="shared" si="1"/>
        <v>267425</v>
      </c>
      <c r="J26" s="6">
        <v>138272</v>
      </c>
      <c r="K26" s="6">
        <v>129153</v>
      </c>
    </row>
    <row r="27" spans="1:16" ht="13.5" x14ac:dyDescent="0.25">
      <c r="A27" s="15" t="s">
        <v>23</v>
      </c>
      <c r="B27" s="8" t="s">
        <v>58</v>
      </c>
      <c r="C27" s="6">
        <v>2077039</v>
      </c>
      <c r="D27" s="6">
        <v>1046358</v>
      </c>
      <c r="E27" s="6">
        <v>1030681</v>
      </c>
      <c r="F27" s="6">
        <v>2103099</v>
      </c>
      <c r="G27" s="6">
        <v>1059719</v>
      </c>
      <c r="H27" s="6">
        <v>1043380</v>
      </c>
      <c r="I27" s="6">
        <f t="shared" si="1"/>
        <v>2127093</v>
      </c>
      <c r="J27" s="6">
        <v>1071756</v>
      </c>
      <c r="K27" s="6">
        <v>1055337</v>
      </c>
    </row>
    <row r="28" spans="1:16" ht="13.5" x14ac:dyDescent="0.25">
      <c r="A28" s="15" t="s">
        <v>24</v>
      </c>
      <c r="B28" s="8" t="s">
        <v>59</v>
      </c>
      <c r="C28" s="6">
        <v>1233277</v>
      </c>
      <c r="D28" s="6">
        <v>609398</v>
      </c>
      <c r="E28" s="6">
        <v>623879</v>
      </c>
      <c r="F28" s="6">
        <v>1226353</v>
      </c>
      <c r="G28" s="6">
        <v>606165</v>
      </c>
      <c r="H28" s="6">
        <v>620188</v>
      </c>
      <c r="I28" s="6">
        <f t="shared" si="1"/>
        <v>1217951</v>
      </c>
      <c r="J28" s="6">
        <v>602244</v>
      </c>
      <c r="K28" s="6">
        <v>615707</v>
      </c>
    </row>
    <row r="29" spans="1:16" ht="13.5" x14ac:dyDescent="0.25">
      <c r="A29" s="15" t="s">
        <v>25</v>
      </c>
      <c r="B29" s="8" t="s">
        <v>60</v>
      </c>
      <c r="C29" s="6">
        <v>912674</v>
      </c>
      <c r="D29" s="6">
        <v>480648</v>
      </c>
      <c r="E29" s="6">
        <v>432026</v>
      </c>
      <c r="F29" s="6">
        <v>924384</v>
      </c>
      <c r="G29" s="6">
        <v>486091</v>
      </c>
      <c r="H29" s="6">
        <v>438293</v>
      </c>
      <c r="I29" s="6">
        <f t="shared" si="1"/>
        <v>935194</v>
      </c>
      <c r="J29" s="6">
        <v>491032</v>
      </c>
      <c r="K29" s="6">
        <v>444162</v>
      </c>
    </row>
    <row r="30" spans="1:16" ht="13.5" x14ac:dyDescent="0.25">
      <c r="A30" s="15" t="s">
        <v>26</v>
      </c>
      <c r="B30" s="8" t="s">
        <v>61</v>
      </c>
      <c r="C30" s="6">
        <v>377842</v>
      </c>
      <c r="D30" s="6">
        <v>191867</v>
      </c>
      <c r="E30" s="6">
        <v>185975</v>
      </c>
      <c r="F30" s="6">
        <v>384222</v>
      </c>
      <c r="G30" s="6">
        <v>195261</v>
      </c>
      <c r="H30" s="6">
        <v>188961</v>
      </c>
      <c r="I30" s="6">
        <f t="shared" si="1"/>
        <v>390279</v>
      </c>
      <c r="J30" s="6">
        <v>198450</v>
      </c>
      <c r="K30" s="6">
        <v>191829</v>
      </c>
    </row>
    <row r="31" spans="1:16" ht="13.5" x14ac:dyDescent="0.25">
      <c r="A31" s="15" t="s">
        <v>27</v>
      </c>
      <c r="B31" s="8" t="s">
        <v>62</v>
      </c>
      <c r="C31" s="6">
        <v>255712</v>
      </c>
      <c r="D31" s="6">
        <v>137901</v>
      </c>
      <c r="E31" s="6">
        <v>117811</v>
      </c>
      <c r="F31" s="6">
        <v>259556</v>
      </c>
      <c r="G31" s="6">
        <v>139910</v>
      </c>
      <c r="H31" s="6">
        <v>119646</v>
      </c>
      <c r="I31" s="6">
        <f t="shared" si="1"/>
        <v>263164</v>
      </c>
      <c r="J31" s="6">
        <v>141776</v>
      </c>
      <c r="K31" s="6">
        <v>121388</v>
      </c>
      <c r="P31" t="s">
        <v>66</v>
      </c>
    </row>
    <row r="32" spans="1:16" ht="13.5" x14ac:dyDescent="0.25">
      <c r="A32" s="15" t="s">
        <v>28</v>
      </c>
      <c r="B32" s="8" t="s">
        <v>63</v>
      </c>
      <c r="C32" s="6">
        <v>602400</v>
      </c>
      <c r="D32" s="6">
        <v>314313</v>
      </c>
      <c r="E32" s="6">
        <v>288087</v>
      </c>
      <c r="F32" s="6">
        <v>615024</v>
      </c>
      <c r="G32" s="6">
        <v>320587</v>
      </c>
      <c r="H32" s="6">
        <v>294437</v>
      </c>
      <c r="I32" s="6">
        <f t="shared" si="1"/>
        <v>627233</v>
      </c>
      <c r="J32" s="6">
        <v>326589</v>
      </c>
      <c r="K32" s="6">
        <v>300644</v>
      </c>
    </row>
    <row r="33" spans="1:11" ht="9" customHeight="1" x14ac:dyDescent="0.2">
      <c r="A33" s="9"/>
      <c r="B33" s="10"/>
      <c r="C33" s="11"/>
      <c r="D33" s="11"/>
      <c r="E33" s="11"/>
      <c r="F33" s="20"/>
      <c r="G33" s="20"/>
      <c r="H33" s="20"/>
      <c r="I33" s="20"/>
      <c r="J33" s="20"/>
      <c r="K33" s="20"/>
    </row>
    <row r="34" spans="1:11" ht="23.25" customHeight="1" x14ac:dyDescent="0.2">
      <c r="A34" s="37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</row>
    <row r="37" spans="1:11" x14ac:dyDescent="0.2">
      <c r="K37" t="s">
        <v>66</v>
      </c>
    </row>
  </sheetData>
  <mergeCells count="7">
    <mergeCell ref="I3:K3"/>
    <mergeCell ref="A1:K1"/>
    <mergeCell ref="A34:K34"/>
    <mergeCell ref="A3:A4"/>
    <mergeCell ref="B3:B4"/>
    <mergeCell ref="C3:E3"/>
    <mergeCell ref="F3:H3"/>
  </mergeCells>
  <pageMargins left="0.75" right="0.75" top="1" bottom="1" header="0" footer="0"/>
  <pageSetup orientation="portrait" r:id="rId1"/>
  <headerFooter alignWithMargins="0"/>
  <ignoredErrors>
    <ignoredError sqref="A6:A32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37"/>
  <sheetViews>
    <sheetView showGridLines="0" tabSelected="1" zoomScaleNormal="100" workbookViewId="0">
      <selection activeCell="M16" sqref="M16"/>
    </sheetView>
  </sheetViews>
  <sheetFormatPr baseColWidth="10" defaultRowHeight="12.75" x14ac:dyDescent="0.2"/>
  <cols>
    <col min="1" max="1" width="6.42578125" style="2" customWidth="1"/>
    <col min="2" max="2" width="21.140625" style="4" customWidth="1"/>
    <col min="3" max="5" width="9.140625" style="4" customWidth="1"/>
    <col min="6" max="11" width="9.140625" customWidth="1"/>
  </cols>
  <sheetData>
    <row r="1" spans="1:11" ht="27.75" customHeight="1" x14ac:dyDescent="0.2">
      <c r="A1" s="38" t="s">
        <v>67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1.25" customHeight="1" x14ac:dyDescent="0.2">
      <c r="B2" s="1"/>
      <c r="C2" s="3"/>
      <c r="D2" s="3"/>
      <c r="H2" s="19"/>
      <c r="K2" s="19"/>
    </row>
    <row r="3" spans="1:11" x14ac:dyDescent="0.2">
      <c r="A3" s="39" t="s">
        <v>37</v>
      </c>
      <c r="B3" s="41" t="s">
        <v>38</v>
      </c>
      <c r="C3" s="43">
        <v>2024</v>
      </c>
      <c r="D3" s="44"/>
      <c r="E3" s="44"/>
      <c r="F3" s="43">
        <v>2025</v>
      </c>
      <c r="G3" s="44"/>
      <c r="H3" s="44"/>
      <c r="I3" s="43">
        <v>2026</v>
      </c>
      <c r="J3" s="44"/>
      <c r="K3" s="44"/>
    </row>
    <row r="4" spans="1:11" x14ac:dyDescent="0.2">
      <c r="A4" s="40"/>
      <c r="B4" s="42"/>
      <c r="C4" s="21" t="s">
        <v>0</v>
      </c>
      <c r="D4" s="22" t="s">
        <v>1</v>
      </c>
      <c r="E4" s="22" t="s">
        <v>2</v>
      </c>
      <c r="F4" s="33" t="s">
        <v>0</v>
      </c>
      <c r="G4" s="34" t="s">
        <v>1</v>
      </c>
      <c r="H4" s="34" t="s">
        <v>2</v>
      </c>
      <c r="I4" s="35" t="s">
        <v>0</v>
      </c>
      <c r="J4" s="36" t="s">
        <v>1</v>
      </c>
      <c r="K4" s="36" t="s">
        <v>2</v>
      </c>
    </row>
    <row r="5" spans="1:11" x14ac:dyDescent="0.2">
      <c r="A5" s="23"/>
      <c r="B5" s="24"/>
      <c r="C5" s="25"/>
      <c r="D5" s="25"/>
      <c r="E5" s="25"/>
      <c r="F5" s="25"/>
      <c r="G5" s="25"/>
      <c r="H5" s="25"/>
      <c r="I5" s="25"/>
      <c r="J5" s="25"/>
      <c r="K5" s="25"/>
    </row>
    <row r="6" spans="1:11" ht="13.5" x14ac:dyDescent="0.25">
      <c r="A6" s="26" t="s">
        <v>3</v>
      </c>
      <c r="B6" s="27" t="s">
        <v>64</v>
      </c>
      <c r="C6" s="28">
        <f t="shared" ref="C6:H6" si="0">+SUM(C8:C22,C23:C32)</f>
        <v>34038457</v>
      </c>
      <c r="D6" s="28">
        <f t="shared" si="0"/>
        <v>16875638</v>
      </c>
      <c r="E6" s="28">
        <f t="shared" si="0"/>
        <v>17162819</v>
      </c>
      <c r="F6" s="28">
        <f t="shared" si="0"/>
        <v>34350244</v>
      </c>
      <c r="G6" s="28">
        <f t="shared" si="0"/>
        <v>17025096</v>
      </c>
      <c r="H6" s="28">
        <f t="shared" si="0"/>
        <v>17325148</v>
      </c>
      <c r="I6" s="28">
        <f t="shared" ref="I6:K6" si="1">+SUM(I8:I22,I23:I32)</f>
        <v>34660114</v>
      </c>
      <c r="J6" s="28">
        <f t="shared" si="1"/>
        <v>17174935</v>
      </c>
      <c r="K6" s="28">
        <f t="shared" si="1"/>
        <v>17485179</v>
      </c>
    </row>
    <row r="7" spans="1:11" ht="13.5" x14ac:dyDescent="0.25">
      <c r="A7" s="29"/>
      <c r="B7" s="30"/>
      <c r="C7" s="31"/>
      <c r="D7" s="31"/>
      <c r="E7" s="31"/>
      <c r="F7" s="25"/>
      <c r="G7" s="25"/>
      <c r="H7" s="25"/>
      <c r="I7" s="25"/>
      <c r="J7" s="25"/>
      <c r="K7" s="25"/>
    </row>
    <row r="8" spans="1:11" ht="13.5" x14ac:dyDescent="0.25">
      <c r="A8" s="16" t="s">
        <v>4</v>
      </c>
      <c r="B8" s="8" t="s">
        <v>39</v>
      </c>
      <c r="C8" s="6">
        <v>430123</v>
      </c>
      <c r="D8" s="6">
        <v>221394</v>
      </c>
      <c r="E8" s="6">
        <v>208729</v>
      </c>
      <c r="F8" s="6">
        <f>G8+H8</f>
        <v>430251</v>
      </c>
      <c r="G8" s="6">
        <v>221434</v>
      </c>
      <c r="H8" s="6">
        <v>208817</v>
      </c>
      <c r="I8" s="6">
        <f>J8+K8</f>
        <v>430305</v>
      </c>
      <c r="J8" s="6">
        <v>221440</v>
      </c>
      <c r="K8" s="6">
        <v>208865</v>
      </c>
    </row>
    <row r="9" spans="1:11" ht="13.5" x14ac:dyDescent="0.25">
      <c r="A9" s="16" t="s">
        <v>5</v>
      </c>
      <c r="B9" s="8" t="s">
        <v>40</v>
      </c>
      <c r="C9" s="6">
        <v>1202171</v>
      </c>
      <c r="D9" s="6">
        <v>606821</v>
      </c>
      <c r="E9" s="6">
        <v>595350</v>
      </c>
      <c r="F9" s="6">
        <f t="shared" ref="F9:F32" si="2">G9+H9</f>
        <v>1205639</v>
      </c>
      <c r="G9" s="6">
        <v>608820</v>
      </c>
      <c r="H9" s="6">
        <v>596819</v>
      </c>
      <c r="I9" s="6">
        <f t="shared" ref="I9:I32" si="3">J9+K9</f>
        <v>1208895</v>
      </c>
      <c r="J9" s="6">
        <v>610766</v>
      </c>
      <c r="K9" s="6">
        <v>598129</v>
      </c>
    </row>
    <row r="10" spans="1:11" ht="13.5" x14ac:dyDescent="0.25">
      <c r="A10" s="16" t="s">
        <v>6</v>
      </c>
      <c r="B10" s="8" t="s">
        <v>41</v>
      </c>
      <c r="C10" s="6">
        <v>426626</v>
      </c>
      <c r="D10" s="6">
        <v>218675</v>
      </c>
      <c r="E10" s="6">
        <v>207951</v>
      </c>
      <c r="F10" s="6">
        <f t="shared" si="2"/>
        <v>424906</v>
      </c>
      <c r="G10" s="6">
        <v>217893</v>
      </c>
      <c r="H10" s="6">
        <v>207013</v>
      </c>
      <c r="I10" s="6">
        <f t="shared" si="3"/>
        <v>423128</v>
      </c>
      <c r="J10" s="6">
        <v>217081</v>
      </c>
      <c r="K10" s="6">
        <v>206047</v>
      </c>
    </row>
    <row r="11" spans="1:11" ht="13.5" x14ac:dyDescent="0.25">
      <c r="A11" s="16" t="s">
        <v>7</v>
      </c>
      <c r="B11" s="8" t="s">
        <v>42</v>
      </c>
      <c r="C11" s="6">
        <v>1605569</v>
      </c>
      <c r="D11" s="6">
        <v>790105</v>
      </c>
      <c r="E11" s="6">
        <v>815464</v>
      </c>
      <c r="F11" s="6">
        <f t="shared" si="2"/>
        <v>1631136</v>
      </c>
      <c r="G11" s="6">
        <v>802953</v>
      </c>
      <c r="H11" s="6">
        <v>828183</v>
      </c>
      <c r="I11" s="6">
        <f t="shared" si="3"/>
        <v>1656746</v>
      </c>
      <c r="J11" s="6">
        <v>815882</v>
      </c>
      <c r="K11" s="6">
        <v>840864</v>
      </c>
    </row>
    <row r="12" spans="1:11" ht="13.5" x14ac:dyDescent="0.25">
      <c r="A12" s="15" t="s">
        <v>8</v>
      </c>
      <c r="B12" s="8" t="s">
        <v>43</v>
      </c>
      <c r="C12" s="6">
        <v>669737</v>
      </c>
      <c r="D12" s="6">
        <v>344337</v>
      </c>
      <c r="E12" s="6">
        <v>325400</v>
      </c>
      <c r="F12" s="6">
        <f t="shared" si="2"/>
        <v>669020</v>
      </c>
      <c r="G12" s="6">
        <v>344337</v>
      </c>
      <c r="H12" s="6">
        <v>324683</v>
      </c>
      <c r="I12" s="6">
        <f t="shared" si="3"/>
        <v>668193</v>
      </c>
      <c r="J12" s="6">
        <v>344286</v>
      </c>
      <c r="K12" s="6">
        <v>323907</v>
      </c>
    </row>
    <row r="13" spans="1:11" ht="13.5" x14ac:dyDescent="0.25">
      <c r="A13" s="15" t="s">
        <v>9</v>
      </c>
      <c r="B13" s="8" t="s">
        <v>44</v>
      </c>
      <c r="C13" s="6">
        <v>1447707</v>
      </c>
      <c r="D13" s="6">
        <v>723870</v>
      </c>
      <c r="E13" s="6">
        <v>723837</v>
      </c>
      <c r="F13" s="6">
        <f t="shared" si="2"/>
        <v>1443839</v>
      </c>
      <c r="G13" s="6">
        <v>721832</v>
      </c>
      <c r="H13" s="6">
        <v>722007</v>
      </c>
      <c r="I13" s="6">
        <f t="shared" si="3"/>
        <v>1439748</v>
      </c>
      <c r="J13" s="6">
        <v>719711</v>
      </c>
      <c r="K13" s="6">
        <v>720037</v>
      </c>
    </row>
    <row r="14" spans="1:11" ht="13.5" x14ac:dyDescent="0.25">
      <c r="A14" s="15" t="s">
        <v>10</v>
      </c>
      <c r="B14" s="8" t="s">
        <v>45</v>
      </c>
      <c r="C14" s="6">
        <v>1209614</v>
      </c>
      <c r="D14" s="6">
        <v>586666</v>
      </c>
      <c r="E14" s="6">
        <v>622948</v>
      </c>
      <c r="F14" s="6">
        <f t="shared" si="2"/>
        <v>1228411</v>
      </c>
      <c r="G14" s="6">
        <v>595143</v>
      </c>
      <c r="H14" s="6">
        <v>633268</v>
      </c>
      <c r="I14" s="6">
        <f t="shared" si="3"/>
        <v>1247227</v>
      </c>
      <c r="J14" s="6">
        <v>603691</v>
      </c>
      <c r="K14" s="6">
        <v>643536</v>
      </c>
    </row>
    <row r="15" spans="1:11" ht="13.5" x14ac:dyDescent="0.25">
      <c r="A15" s="15" t="s">
        <v>11</v>
      </c>
      <c r="B15" s="8" t="s">
        <v>46</v>
      </c>
      <c r="C15" s="6">
        <v>1398036</v>
      </c>
      <c r="D15" s="6">
        <v>708265</v>
      </c>
      <c r="E15" s="6">
        <v>689771</v>
      </c>
      <c r="F15" s="6">
        <f t="shared" si="2"/>
        <v>1406165</v>
      </c>
      <c r="G15" s="6">
        <v>712621</v>
      </c>
      <c r="H15" s="6">
        <v>693544</v>
      </c>
      <c r="I15" s="6">
        <f t="shared" si="3"/>
        <v>1414069</v>
      </c>
      <c r="J15" s="6">
        <v>716890</v>
      </c>
      <c r="K15" s="6">
        <v>697179</v>
      </c>
    </row>
    <row r="16" spans="1:11" ht="13.5" x14ac:dyDescent="0.25">
      <c r="A16" s="15" t="s">
        <v>12</v>
      </c>
      <c r="B16" s="8" t="s">
        <v>47</v>
      </c>
      <c r="C16" s="6">
        <v>335142</v>
      </c>
      <c r="D16" s="6">
        <v>169645</v>
      </c>
      <c r="E16" s="6">
        <v>165497</v>
      </c>
      <c r="F16" s="6">
        <f t="shared" si="2"/>
        <v>327440</v>
      </c>
      <c r="G16" s="6">
        <v>165914</v>
      </c>
      <c r="H16" s="6">
        <v>161526</v>
      </c>
      <c r="I16" s="6">
        <f t="shared" si="3"/>
        <v>319894</v>
      </c>
      <c r="J16" s="6">
        <v>162259</v>
      </c>
      <c r="K16" s="6">
        <v>157635</v>
      </c>
    </row>
    <row r="17" spans="1:13" ht="13.5" x14ac:dyDescent="0.25">
      <c r="A17" s="15" t="s">
        <v>13</v>
      </c>
      <c r="B17" s="8" t="s">
        <v>48</v>
      </c>
      <c r="C17" s="6">
        <v>746509</v>
      </c>
      <c r="D17" s="6">
        <v>377396</v>
      </c>
      <c r="E17" s="6">
        <v>369113</v>
      </c>
      <c r="F17" s="6">
        <f t="shared" si="2"/>
        <v>741887</v>
      </c>
      <c r="G17" s="6">
        <v>375064</v>
      </c>
      <c r="H17" s="6">
        <v>366823</v>
      </c>
      <c r="I17" s="6">
        <f t="shared" si="3"/>
        <v>737187</v>
      </c>
      <c r="J17" s="6">
        <v>372702</v>
      </c>
      <c r="K17" s="6">
        <v>364485</v>
      </c>
    </row>
    <row r="18" spans="1:13" ht="13.5" x14ac:dyDescent="0.25">
      <c r="A18" s="15" t="s">
        <v>14</v>
      </c>
      <c r="B18" s="8" t="s">
        <v>49</v>
      </c>
      <c r="C18" s="6">
        <v>1062346</v>
      </c>
      <c r="D18" s="6">
        <v>532861</v>
      </c>
      <c r="E18" s="6">
        <v>529485</v>
      </c>
      <c r="F18" s="6">
        <f t="shared" si="2"/>
        <v>1083566</v>
      </c>
      <c r="G18" s="6">
        <v>543554</v>
      </c>
      <c r="H18" s="6">
        <v>540012</v>
      </c>
      <c r="I18" s="6">
        <f t="shared" si="3"/>
        <v>1104956</v>
      </c>
      <c r="J18" s="6">
        <v>554369</v>
      </c>
      <c r="K18" s="6">
        <v>550587</v>
      </c>
    </row>
    <row r="19" spans="1:13" ht="13.5" x14ac:dyDescent="0.25">
      <c r="A19" s="15" t="s">
        <v>15</v>
      </c>
      <c r="B19" s="8" t="s">
        <v>50</v>
      </c>
      <c r="C19" s="6">
        <v>1380561</v>
      </c>
      <c r="D19" s="6">
        <v>688070</v>
      </c>
      <c r="E19" s="6">
        <v>692491</v>
      </c>
      <c r="F19" s="6">
        <f t="shared" si="2"/>
        <v>1383107</v>
      </c>
      <c r="G19" s="6">
        <v>689349</v>
      </c>
      <c r="H19" s="6">
        <v>693758</v>
      </c>
      <c r="I19" s="6">
        <f t="shared" si="3"/>
        <v>1385412</v>
      </c>
      <c r="J19" s="6">
        <v>690583</v>
      </c>
      <c r="K19" s="6">
        <v>694829</v>
      </c>
    </row>
    <row r="20" spans="1:13" ht="13.5" x14ac:dyDescent="0.25">
      <c r="A20" s="15" t="s">
        <v>16</v>
      </c>
      <c r="B20" s="8" t="s">
        <v>51</v>
      </c>
      <c r="C20" s="6">
        <v>2130145</v>
      </c>
      <c r="D20" s="6">
        <v>1056410</v>
      </c>
      <c r="E20" s="6">
        <v>1073735</v>
      </c>
      <c r="F20" s="6">
        <f t="shared" si="2"/>
        <v>2155943</v>
      </c>
      <c r="G20" s="6">
        <v>1069244</v>
      </c>
      <c r="H20" s="6">
        <v>1086699</v>
      </c>
      <c r="I20" s="6">
        <f t="shared" si="3"/>
        <v>2181593</v>
      </c>
      <c r="J20" s="6">
        <v>1082055</v>
      </c>
      <c r="K20" s="6">
        <v>1099538</v>
      </c>
      <c r="M20" t="s">
        <v>66</v>
      </c>
    </row>
    <row r="21" spans="1:13" ht="13.5" x14ac:dyDescent="0.25">
      <c r="A21" s="15" t="s">
        <v>17</v>
      </c>
      <c r="B21" s="8" t="s">
        <v>52</v>
      </c>
      <c r="C21" s="6">
        <v>1361554</v>
      </c>
      <c r="D21" s="6">
        <v>662273</v>
      </c>
      <c r="E21" s="6">
        <v>699281</v>
      </c>
      <c r="F21" s="6">
        <f t="shared" si="2"/>
        <v>1372301</v>
      </c>
      <c r="G21" s="6">
        <v>667312</v>
      </c>
      <c r="H21" s="6">
        <v>704989</v>
      </c>
      <c r="I21" s="6">
        <f t="shared" si="3"/>
        <v>1382858</v>
      </c>
      <c r="J21" s="6">
        <v>672316</v>
      </c>
      <c r="K21" s="6">
        <v>710542</v>
      </c>
    </row>
    <row r="22" spans="1:13" ht="13.5" x14ac:dyDescent="0.25">
      <c r="A22" s="15" t="s">
        <v>18</v>
      </c>
      <c r="B22" s="8" t="s">
        <v>53</v>
      </c>
      <c r="C22" s="6">
        <v>11304993</v>
      </c>
      <c r="D22" s="6">
        <v>5433564</v>
      </c>
      <c r="E22" s="6">
        <v>5871429</v>
      </c>
      <c r="F22" s="6">
        <f t="shared" si="2"/>
        <v>11461995</v>
      </c>
      <c r="G22" s="6">
        <v>5505595</v>
      </c>
      <c r="H22" s="6">
        <v>5956400</v>
      </c>
      <c r="I22" s="6">
        <f t="shared" si="3"/>
        <v>11618679</v>
      </c>
      <c r="J22" s="6">
        <v>5578060</v>
      </c>
      <c r="K22" s="6">
        <v>6040619</v>
      </c>
    </row>
    <row r="23" spans="1:13" ht="13.5" x14ac:dyDescent="0.25">
      <c r="A23" s="15" t="s">
        <v>19</v>
      </c>
      <c r="B23" s="8" t="s">
        <v>54</v>
      </c>
      <c r="C23" s="6">
        <v>1057592</v>
      </c>
      <c r="D23" s="6">
        <v>545464</v>
      </c>
      <c r="E23" s="6">
        <v>512128</v>
      </c>
      <c r="F23" s="6">
        <f t="shared" si="2"/>
        <v>1063495</v>
      </c>
      <c r="G23" s="6">
        <v>548249</v>
      </c>
      <c r="H23" s="6">
        <v>515246</v>
      </c>
      <c r="I23" s="6">
        <f t="shared" si="3"/>
        <v>1069225</v>
      </c>
      <c r="J23" s="6">
        <v>550969</v>
      </c>
      <c r="K23" s="6">
        <v>518256</v>
      </c>
    </row>
    <row r="24" spans="1:13" ht="13.5" x14ac:dyDescent="0.25">
      <c r="A24" s="15" t="s">
        <v>20</v>
      </c>
      <c r="B24" s="8" t="s">
        <v>55</v>
      </c>
      <c r="C24" s="6">
        <v>197096</v>
      </c>
      <c r="D24" s="6">
        <v>110753</v>
      </c>
      <c r="E24" s="6">
        <v>86343</v>
      </c>
      <c r="F24" s="6">
        <f t="shared" si="2"/>
        <v>203069</v>
      </c>
      <c r="G24" s="6">
        <v>113959</v>
      </c>
      <c r="H24" s="6">
        <v>89110</v>
      </c>
      <c r="I24" s="6">
        <f t="shared" si="3"/>
        <v>209165</v>
      </c>
      <c r="J24" s="6">
        <v>117236</v>
      </c>
      <c r="K24" s="6">
        <v>91929</v>
      </c>
    </row>
    <row r="25" spans="1:13" ht="13.5" x14ac:dyDescent="0.25">
      <c r="A25" s="15" t="s">
        <v>21</v>
      </c>
      <c r="B25" s="8" t="s">
        <v>56</v>
      </c>
      <c r="C25" s="6">
        <v>201129</v>
      </c>
      <c r="D25" s="6">
        <v>107267</v>
      </c>
      <c r="E25" s="6">
        <v>93862</v>
      </c>
      <c r="F25" s="6">
        <f t="shared" si="2"/>
        <v>202946</v>
      </c>
      <c r="G25" s="6">
        <v>108197</v>
      </c>
      <c r="H25" s="6">
        <v>94749</v>
      </c>
      <c r="I25" s="6">
        <f t="shared" si="3"/>
        <v>204742</v>
      </c>
      <c r="J25" s="6">
        <v>109137</v>
      </c>
      <c r="K25" s="6">
        <v>95605</v>
      </c>
    </row>
    <row r="26" spans="1:13" ht="13.5" x14ac:dyDescent="0.25">
      <c r="A26" s="15" t="s">
        <v>22</v>
      </c>
      <c r="B26" s="8" t="s">
        <v>57</v>
      </c>
      <c r="C26" s="6">
        <v>265392</v>
      </c>
      <c r="D26" s="6">
        <v>137333</v>
      </c>
      <c r="E26" s="6">
        <v>128059</v>
      </c>
      <c r="F26" s="6">
        <f t="shared" si="2"/>
        <v>263354</v>
      </c>
      <c r="G26" s="6">
        <v>136390</v>
      </c>
      <c r="H26" s="6">
        <v>126964</v>
      </c>
      <c r="I26" s="6">
        <f t="shared" si="3"/>
        <v>261297</v>
      </c>
      <c r="J26" s="6">
        <v>135437</v>
      </c>
      <c r="K26" s="6">
        <v>125860</v>
      </c>
    </row>
    <row r="27" spans="1:13" ht="13.5" x14ac:dyDescent="0.25">
      <c r="A27" s="15" t="s">
        <v>23</v>
      </c>
      <c r="B27" s="8" t="s">
        <v>58</v>
      </c>
      <c r="C27" s="6">
        <v>2149978</v>
      </c>
      <c r="D27" s="6">
        <v>1083168</v>
      </c>
      <c r="E27" s="6">
        <v>1066810</v>
      </c>
      <c r="F27" s="6">
        <f t="shared" si="2"/>
        <v>2172710</v>
      </c>
      <c r="G27" s="6">
        <v>1094652</v>
      </c>
      <c r="H27" s="6">
        <v>1078058</v>
      </c>
      <c r="I27" s="6">
        <f t="shared" si="3"/>
        <v>2195231</v>
      </c>
      <c r="J27" s="6">
        <v>1106182</v>
      </c>
      <c r="K27" s="6">
        <v>1089049</v>
      </c>
    </row>
    <row r="28" spans="1:13" ht="13.5" x14ac:dyDescent="0.25">
      <c r="A28" s="15" t="s">
        <v>24</v>
      </c>
      <c r="B28" s="8" t="s">
        <v>59</v>
      </c>
      <c r="C28" s="6">
        <v>1208802</v>
      </c>
      <c r="D28" s="6">
        <v>597967</v>
      </c>
      <c r="E28" s="6">
        <v>610835</v>
      </c>
      <c r="F28" s="6">
        <f t="shared" si="2"/>
        <v>1199636</v>
      </c>
      <c r="G28" s="6">
        <v>593663</v>
      </c>
      <c r="H28" s="6">
        <v>605973</v>
      </c>
      <c r="I28" s="6">
        <f t="shared" si="3"/>
        <v>1190370</v>
      </c>
      <c r="J28" s="6">
        <v>589297</v>
      </c>
      <c r="K28" s="6">
        <v>601073</v>
      </c>
    </row>
    <row r="29" spans="1:13" ht="13.5" x14ac:dyDescent="0.25">
      <c r="A29" s="15" t="s">
        <v>25</v>
      </c>
      <c r="B29" s="8" t="s">
        <v>60</v>
      </c>
      <c r="C29" s="6">
        <v>945523</v>
      </c>
      <c r="D29" s="6">
        <v>495714</v>
      </c>
      <c r="E29" s="6">
        <v>449809</v>
      </c>
      <c r="F29" s="6">
        <f t="shared" si="2"/>
        <v>955789</v>
      </c>
      <c r="G29" s="6">
        <v>500383</v>
      </c>
      <c r="H29" s="6">
        <v>455406</v>
      </c>
      <c r="I29" s="6">
        <f t="shared" si="3"/>
        <v>965964</v>
      </c>
      <c r="J29" s="6">
        <v>505026</v>
      </c>
      <c r="K29" s="6">
        <v>460938</v>
      </c>
    </row>
    <row r="30" spans="1:13" ht="13.5" x14ac:dyDescent="0.25">
      <c r="A30" s="15" t="s">
        <v>26</v>
      </c>
      <c r="B30" s="8" t="s">
        <v>61</v>
      </c>
      <c r="C30" s="6">
        <v>396180</v>
      </c>
      <c r="D30" s="6">
        <v>201550</v>
      </c>
      <c r="E30" s="6">
        <v>194630</v>
      </c>
      <c r="F30" s="6">
        <f t="shared" si="2"/>
        <v>402089</v>
      </c>
      <c r="G30" s="6">
        <v>204678</v>
      </c>
      <c r="H30" s="6">
        <v>197411</v>
      </c>
      <c r="I30" s="6">
        <f t="shared" si="3"/>
        <v>407996</v>
      </c>
      <c r="J30" s="6">
        <v>207830</v>
      </c>
      <c r="K30" s="6">
        <v>200166</v>
      </c>
    </row>
    <row r="31" spans="1:13" ht="13.5" x14ac:dyDescent="0.25">
      <c r="A31" s="15" t="s">
        <v>27</v>
      </c>
      <c r="B31" s="8" t="s">
        <v>62</v>
      </c>
      <c r="C31" s="6">
        <v>266653</v>
      </c>
      <c r="D31" s="6">
        <v>143576</v>
      </c>
      <c r="E31" s="6">
        <v>123077</v>
      </c>
      <c r="F31" s="6">
        <f t="shared" si="2"/>
        <v>270134</v>
      </c>
      <c r="G31" s="6">
        <v>145385</v>
      </c>
      <c r="H31" s="6">
        <v>124749</v>
      </c>
      <c r="I31" s="6">
        <f t="shared" si="3"/>
        <v>273604</v>
      </c>
      <c r="J31" s="6">
        <v>147203</v>
      </c>
      <c r="K31" s="6">
        <v>126401</v>
      </c>
    </row>
    <row r="32" spans="1:13" ht="13.5" x14ac:dyDescent="0.25">
      <c r="A32" s="15" t="s">
        <v>28</v>
      </c>
      <c r="B32" s="8" t="s">
        <v>63</v>
      </c>
      <c r="C32" s="6">
        <v>639279</v>
      </c>
      <c r="D32" s="6">
        <v>332494</v>
      </c>
      <c r="E32" s="6">
        <v>306785</v>
      </c>
      <c r="F32" s="6">
        <f t="shared" si="2"/>
        <v>651416</v>
      </c>
      <c r="G32" s="6">
        <v>338475</v>
      </c>
      <c r="H32" s="6">
        <v>312941</v>
      </c>
      <c r="I32" s="6">
        <f t="shared" si="3"/>
        <v>663630</v>
      </c>
      <c r="J32" s="6">
        <v>344527</v>
      </c>
      <c r="K32" s="6">
        <v>319103</v>
      </c>
    </row>
    <row r="33" spans="1:11" ht="9" customHeight="1" x14ac:dyDescent="0.2">
      <c r="A33" s="9"/>
      <c r="B33" s="10"/>
      <c r="C33" s="11"/>
      <c r="D33" s="11"/>
      <c r="E33" s="11"/>
      <c r="F33" s="20"/>
      <c r="G33" s="20"/>
      <c r="H33" s="20"/>
      <c r="I33" s="20"/>
      <c r="J33" s="20"/>
      <c r="K33" s="20"/>
    </row>
    <row r="34" spans="1:11" ht="13.5" customHeight="1" x14ac:dyDescent="0.2">
      <c r="A34" s="45" t="s">
        <v>68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</row>
    <row r="35" spans="1:11" ht="24" customHeight="1" x14ac:dyDescent="0.2">
      <c r="A35" s="46" t="s">
        <v>36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</row>
    <row r="37" spans="1:11" x14ac:dyDescent="0.2">
      <c r="H37" t="s">
        <v>66</v>
      </c>
      <c r="K37" t="s">
        <v>66</v>
      </c>
    </row>
  </sheetData>
  <mergeCells count="8">
    <mergeCell ref="I3:K3"/>
    <mergeCell ref="A1:K1"/>
    <mergeCell ref="A34:K34"/>
    <mergeCell ref="A35:K35"/>
    <mergeCell ref="F3:H3"/>
    <mergeCell ref="A3:A4"/>
    <mergeCell ref="B3:B4"/>
    <mergeCell ref="C3:E3"/>
  </mergeCells>
  <pageMargins left="0.75" right="0.75" top="1" bottom="1" header="0" footer="0"/>
  <pageSetup orientation="portrait" r:id="rId1"/>
  <headerFooter alignWithMargins="0"/>
  <ignoredErrors>
    <ignoredError sqref="A6:A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2000-2002</vt:lpstr>
      <vt:lpstr>2003-2005</vt:lpstr>
      <vt:lpstr>2006-2008</vt:lpstr>
      <vt:lpstr>2009-2011</vt:lpstr>
      <vt:lpstr>2012-2014</vt:lpstr>
      <vt:lpstr>2015-2017</vt:lpstr>
      <vt:lpstr>2018-2020</vt:lpstr>
      <vt:lpstr>2021-2023</vt:lpstr>
      <vt:lpstr>2024-2026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</dc:creator>
  <cp:lastModifiedBy>Moises Valenzuela Yasalde</cp:lastModifiedBy>
  <dcterms:created xsi:type="dcterms:W3CDTF">2009-12-30T16:03:20Z</dcterms:created>
  <dcterms:modified xsi:type="dcterms:W3CDTF">2026-01-14T17:21:16Z</dcterms:modified>
</cp:coreProperties>
</file>