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13_ncr:1_{DC58E091-4E06-47D6-B6ED-9AFE10F03E0B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3" r:id="rId1"/>
    <sheet name="cuadro2" sheetId="8" r:id="rId2"/>
    <sheet name="cuadro3" sheetId="6" r:id="rId3"/>
    <sheet name="cuadro4" sheetId="5" r:id="rId4"/>
    <sheet name="cuadro5" sheetId="4" r:id="rId5"/>
    <sheet name="cuadro6" sheetId="7" r:id="rId6"/>
  </sheets>
  <externalReferences>
    <externalReference r:id="rId7"/>
  </externalReferences>
  <definedNames>
    <definedName name="_xlnm.Print_Area" localSheetId="0">cuadro1!$A$1:$M$31</definedName>
    <definedName name="_xlnm.Print_Area" localSheetId="1">cuadro2!$A$1:$M$32</definedName>
    <definedName name="_xlnm.Print_Area" localSheetId="2">cuadro3!$A$1:$M$33</definedName>
    <definedName name="_xlnm.Print_Area" localSheetId="3">cuadro4!$A$1:$K$31</definedName>
    <definedName name="_xlnm.Print_Area" localSheetId="4">cuadro5!$A$1:$K$33</definedName>
    <definedName name="_xlnm.Print_Area" localSheetId="5">cuadro6!$A$1:$K$33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7" i="7" l="1"/>
  <c r="P25" i="7"/>
  <c r="P24" i="7"/>
  <c r="P22" i="7"/>
  <c r="P10" i="7"/>
  <c r="P11" i="7"/>
  <c r="P12" i="7"/>
  <c r="P13" i="7"/>
  <c r="P14" i="7"/>
  <c r="P15" i="7"/>
  <c r="P16" i="7"/>
  <c r="P17" i="7"/>
  <c r="P18" i="7"/>
  <c r="P19" i="7"/>
  <c r="P20" i="7"/>
  <c r="P9" i="7"/>
  <c r="P27" i="4"/>
  <c r="P25" i="4"/>
  <c r="P24" i="4"/>
  <c r="P22" i="4"/>
  <c r="P10" i="4"/>
  <c r="P11" i="4"/>
  <c r="P12" i="4"/>
  <c r="P13" i="4"/>
  <c r="P14" i="4"/>
  <c r="P15" i="4"/>
  <c r="P16" i="4"/>
  <c r="P17" i="4"/>
  <c r="P18" i="4"/>
  <c r="P19" i="4"/>
  <c r="P20" i="4"/>
  <c r="P9" i="4"/>
  <c r="P27" i="5"/>
  <c r="P25" i="5"/>
  <c r="P24" i="5"/>
  <c r="P22" i="5"/>
  <c r="P10" i="5"/>
  <c r="P11" i="5"/>
  <c r="P12" i="5"/>
  <c r="P13" i="5"/>
  <c r="P14" i="5"/>
  <c r="P15" i="5"/>
  <c r="P16" i="5"/>
  <c r="P17" i="5"/>
  <c r="P18" i="5"/>
  <c r="P19" i="5"/>
  <c r="P20" i="5"/>
  <c r="P9" i="5"/>
  <c r="P27" i="6"/>
  <c r="P25" i="6"/>
  <c r="P24" i="6"/>
  <c r="P22" i="6"/>
  <c r="P10" i="6"/>
  <c r="P11" i="6"/>
  <c r="P12" i="6"/>
  <c r="P13" i="6"/>
  <c r="P14" i="6"/>
  <c r="P15" i="6"/>
  <c r="P16" i="6"/>
  <c r="P17" i="6"/>
  <c r="P18" i="6"/>
  <c r="P19" i="6"/>
  <c r="P20" i="6"/>
  <c r="P9" i="6"/>
  <c r="P27" i="8"/>
  <c r="P25" i="8"/>
  <c r="P24" i="8"/>
  <c r="P22" i="8"/>
  <c r="P10" i="8"/>
  <c r="P11" i="8"/>
  <c r="P12" i="8"/>
  <c r="P13" i="8"/>
  <c r="P14" i="8"/>
  <c r="P15" i="8"/>
  <c r="P16" i="8"/>
  <c r="P17" i="8"/>
  <c r="P18" i="8"/>
  <c r="P19" i="8"/>
  <c r="P20" i="8"/>
  <c r="P9" i="8"/>
  <c r="P27" i="3"/>
  <c r="P25" i="3"/>
  <c r="P24" i="3"/>
  <c r="P22" i="3"/>
  <c r="P10" i="3"/>
  <c r="P11" i="3"/>
  <c r="P12" i="3"/>
  <c r="P13" i="3"/>
  <c r="P14" i="3"/>
  <c r="P15" i="3"/>
  <c r="P16" i="3"/>
  <c r="P17" i="3"/>
  <c r="P18" i="3"/>
  <c r="P19" i="3"/>
  <c r="P20" i="3"/>
  <c r="P9" i="3"/>
</calcChain>
</file>

<file path=xl/sharedStrings.xml><?xml version="1.0" encoding="utf-8"?>
<sst xmlns="http://schemas.openxmlformats.org/spreadsheetml/2006/main" count="196" uniqueCount="38">
  <si>
    <t>PERÚ: Producto Bruto Interno</t>
  </si>
  <si>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</si>
  <si>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</si>
  <si>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</si>
  <si>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</si>
  <si>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</si>
  <si>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</si>
  <si>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</si>
  <si>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</si>
  <si>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</si>
  <si>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</si>
  <si>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</si>
  <si>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</si>
  <si>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</si>
  <si>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</si>
  <si>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</si>
  <si>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</si>
  <si>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</si>
  <si>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</si>
  <si>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Impuestos a la Producción</t>
  </si>
  <si>
    <t>Derechos de Importación</t>
  </si>
  <si>
    <t>Producto Bruto Interno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</si>
  <si>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</si>
  <si>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</si>
  <si>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</si>
  <si>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</si>
  <si>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</si>
  <si>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</si>
  <si>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</si>
  <si>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</si>
  <si>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</si>
  <si>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</si>
  <si>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</si>
  <si>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Con información disponible al 15 de diciembre del 2021</t>
  </si>
  <si>
    <t>…</t>
  </si>
  <si>
    <t>2021E/</t>
  </si>
  <si>
    <t>2019P/</t>
  </si>
  <si>
    <t>2020P/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</si>
</sst>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([$€-2]\ * #,##0.00_);_([$€-2]\ * \(#,##0.00\);_([$€-2]\ * &quot;-&quot;??_)"/>
    <numFmt numFmtId="167" formatCode="#\ ###\ ###"/>
  </numFmts>
  <fonts count="21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1" fillId="2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9" fillId="0" borderId="0" xfId="1" applyFont="1" applyAlignment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0" fillId="0" borderId="0" xfId="0" applyFont="1"/>
    <xf numFmtId="0" fontId="20" fillId="0" borderId="0" xfId="1" applyFont="1" applyAlignment="1" applyProtection="1">
      <alignment vertical="top"/>
      <protection locked="0"/>
    </xf>
    <xf numFmtId="167" fontId="10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7" fontId="11" fillId="2" borderId="0" xfId="0" applyNumberFormat="1" applyFont="1" applyFill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9">
          <cell r="Q9">
            <v>30840000</v>
          </cell>
          <cell r="AM9">
            <v>54128000</v>
          </cell>
        </row>
        <row r="10">
          <cell r="Q10">
            <v>2225000</v>
          </cell>
          <cell r="AM10">
            <v>6258000</v>
          </cell>
        </row>
        <row r="11">
          <cell r="Q11">
            <v>61515992</v>
          </cell>
          <cell r="AM11">
            <v>100881860</v>
          </cell>
        </row>
        <row r="12">
          <cell r="Q12">
            <v>71636000</v>
          </cell>
          <cell r="AM12">
            <v>113898000</v>
          </cell>
        </row>
        <row r="13">
          <cell r="Q13">
            <v>10446527</v>
          </cell>
          <cell r="AM13">
            <v>22257000</v>
          </cell>
        </row>
        <row r="14">
          <cell r="Q14">
            <v>37002000</v>
          </cell>
          <cell r="AM14">
            <v>66553000</v>
          </cell>
        </row>
        <row r="15">
          <cell r="Q15">
            <v>58110000</v>
          </cell>
          <cell r="AM15">
            <v>88105000</v>
          </cell>
        </row>
        <row r="16">
          <cell r="Q16">
            <v>26425000</v>
          </cell>
          <cell r="AM16">
            <v>51190000</v>
          </cell>
        </row>
        <row r="17">
          <cell r="Q17">
            <v>12476000</v>
          </cell>
          <cell r="AM17">
            <v>26535000</v>
          </cell>
        </row>
        <row r="18">
          <cell r="Q18">
            <v>28408000</v>
          </cell>
          <cell r="AM18">
            <v>16673000</v>
          </cell>
        </row>
        <row r="19">
          <cell r="Q19">
            <v>30487000</v>
          </cell>
          <cell r="AM19">
            <v>43096000</v>
          </cell>
        </row>
        <row r="20">
          <cell r="Q20">
            <v>130374117</v>
          </cell>
          <cell r="AM20">
            <v>200758925</v>
          </cell>
        </row>
        <row r="22">
          <cell r="Q22">
            <v>499945636</v>
          </cell>
          <cell r="AM22">
            <v>790333785</v>
          </cell>
        </row>
        <row r="24">
          <cell r="Q24">
            <v>48348374</v>
          </cell>
          <cell r="AM24">
            <v>74593135</v>
          </cell>
        </row>
        <row r="25">
          <cell r="Q25">
            <v>3420046</v>
          </cell>
          <cell r="AM25">
            <v>1415320</v>
          </cell>
        </row>
        <row r="27">
          <cell r="Q27">
            <v>551714056</v>
          </cell>
          <cell r="AM27">
            <v>866342240</v>
          </cell>
        </row>
        <row r="43">
          <cell r="Q43">
            <v>5.5898521461631923</v>
          </cell>
          <cell r="AM43">
            <v>6.2478772823082025</v>
          </cell>
        </row>
        <row r="44">
          <cell r="Q44">
            <v>0.40328861949458833</v>
          </cell>
          <cell r="AM44">
            <v>0.7223473254634335</v>
          </cell>
        </row>
        <row r="45">
          <cell r="Q45">
            <v>11.149977299110175</v>
          </cell>
          <cell r="AM45">
            <v>11.644573627161478</v>
          </cell>
        </row>
        <row r="46">
          <cell r="Q46">
            <v>12.984262267916552</v>
          </cell>
          <cell r="AM46">
            <v>13.14699835021319</v>
          </cell>
        </row>
        <row r="47">
          <cell r="Q47">
            <v>1.8934676190305362</v>
          </cell>
          <cell r="AM47">
            <v>2.5690770889804471</v>
          </cell>
        </row>
        <row r="48">
          <cell r="Q48">
            <v>6.7067350555230369</v>
          </cell>
          <cell r="AM48">
            <v>7.6820680012093145</v>
          </cell>
        </row>
        <row r="49">
          <cell r="Q49">
            <v>10.532629968013721</v>
          </cell>
          <cell r="AM49">
            <v>10.169768473946277</v>
          </cell>
        </row>
        <row r="50">
          <cell r="Q50">
            <v>4.7896187730986499</v>
          </cell>
          <cell r="AM50">
            <v>5.9087503340481238</v>
          </cell>
        </row>
        <row r="51">
          <cell r="Q51">
            <v>2.2613163221638128</v>
          </cell>
          <cell r="AM51">
            <v>3.0628773220153733</v>
          </cell>
        </row>
        <row r="52">
          <cell r="Q52">
            <v>5.1490440910571973</v>
          </cell>
          <cell r="AM52">
            <v>1.9245281172022732</v>
          </cell>
        </row>
        <row r="53">
          <cell r="Q53">
            <v>5.5258697269804564</v>
          </cell>
          <cell r="AM53">
            <v>4.9744775228782565</v>
          </cell>
        </row>
        <row r="54">
          <cell r="Q54">
            <v>23.63074052258694</v>
          </cell>
          <cell r="AM54">
            <v>23.173165953445835</v>
          </cell>
        </row>
        <row r="56">
          <cell r="Q56">
            <v>90.616802411138877</v>
          </cell>
          <cell r="AM56">
            <v>91.226509398872196</v>
          </cell>
        </row>
        <row r="58">
          <cell r="Q58">
            <v>8.7633029237159761</v>
          </cell>
          <cell r="AM58">
            <v>8.6101232926147055</v>
          </cell>
        </row>
        <row r="59">
          <cell r="Q59">
            <v>0.61989466514516356</v>
          </cell>
          <cell r="AM59">
            <v>0.16336730851308831</v>
          </cell>
        </row>
        <row r="61">
          <cell r="Q61">
            <v>100.00000000000001</v>
          </cell>
          <cell r="AM61">
            <v>99.999999999999986</v>
          </cell>
        </row>
        <row r="114">
          <cell r="Q114">
            <v>3.7580325000841128</v>
          </cell>
          <cell r="AM114">
            <v>6.3926893460644294</v>
          </cell>
        </row>
        <row r="115">
          <cell r="Q115">
            <v>2.8188539741220069</v>
          </cell>
          <cell r="AM115">
            <v>15.601754217484569</v>
          </cell>
        </row>
        <row r="116">
          <cell r="Q116">
            <v>7.3510151090692375</v>
          </cell>
          <cell r="AM116">
            <v>58.265779523594972</v>
          </cell>
        </row>
        <row r="117">
          <cell r="Q117">
            <v>17.716655766367694</v>
          </cell>
          <cell r="AM117">
            <v>12.57249753139223</v>
          </cell>
        </row>
        <row r="118">
          <cell r="Q118">
            <v>8.5353454545454639</v>
          </cell>
          <cell r="AM118">
            <v>3.7840159144998182</v>
          </cell>
        </row>
        <row r="119">
          <cell r="Q119">
            <v>35.472114938581342</v>
          </cell>
          <cell r="AM119">
            <v>3.4551554984467714</v>
          </cell>
        </row>
        <row r="120">
          <cell r="Q120">
            <v>18.011700846938552</v>
          </cell>
          <cell r="AM120">
            <v>-0.17242189038397271</v>
          </cell>
        </row>
        <row r="121">
          <cell r="Q121">
            <v>17.937159689368912</v>
          </cell>
          <cell r="AM121">
            <v>3.9628042307060269</v>
          </cell>
        </row>
        <row r="122">
          <cell r="Q122">
            <v>43.336397058823536</v>
          </cell>
          <cell r="AM122">
            <v>-9.500810363238088E-2</v>
          </cell>
        </row>
        <row r="123">
          <cell r="Q123">
            <v>7.5530988528376213</v>
          </cell>
          <cell r="AM123">
            <v>-1.2730207245256793</v>
          </cell>
        </row>
        <row r="124">
          <cell r="Q124">
            <v>4.1649583162498374</v>
          </cell>
          <cell r="AM124">
            <v>-1.6103721252390812</v>
          </cell>
        </row>
        <row r="125">
          <cell r="Q125">
            <v>8.6260272956913582</v>
          </cell>
          <cell r="AM125">
            <v>-2.9964207828332263</v>
          </cell>
        </row>
        <row r="127">
          <cell r="Q127">
            <v>12.845244427968865</v>
          </cell>
          <cell r="AM127">
            <v>7.7136121949604899</v>
          </cell>
        </row>
        <row r="129">
          <cell r="Q129">
            <v>18.036742961087043</v>
          </cell>
          <cell r="AM129">
            <v>17.882782143554408</v>
          </cell>
        </row>
        <row r="130">
          <cell r="Q130">
            <v>24.817511588347173</v>
          </cell>
          <cell r="AM130">
            <v>1.5820267762837403</v>
          </cell>
        </row>
        <row r="132">
          <cell r="Q132">
            <v>13.349521980242173</v>
          </cell>
          <cell r="AM132">
            <v>8.4222069644933555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opLeftCell="A4" zoomScale="90" zoomScaleNormal="90" zoomScaleSheetLayoutView="90" workbookViewId="0">
      <selection activeCell="P27" sqref="P27"/>
    </sheetView>
  </sheetViews>
  <sheetFormatPr baseColWidth="10" defaultColWidth="11.375" defaultRowHeight="10.199999999999999" x14ac:dyDescent="0.2"/>
  <cols>
    <col min="1" max="1" width="34.25" style="6" customWidth="1"/>
    <col min="2" max="11" width="11.75" style="6" customWidth="1"/>
    <col min="12" max="13" width="11.75" style="11" customWidth="1"/>
    <col min="14" max="14" width="11.75" style="6" customWidth="1"/>
    <col min="15" max="16384" width="11.375" style="6"/>
  </cols>
  <sheetData>
    <row r="1" spans="1:16" s="4" customFormat="1" ht="18" x14ac:dyDescent="0.2">
      <c r="A1" s="41" t="s">
        <v>27</v>
      </c>
      <c r="B1" s="1"/>
      <c r="C1" s="1"/>
      <c r="D1" s="1"/>
      <c r="E1" s="1"/>
      <c r="F1" s="1"/>
      <c r="G1" s="1"/>
      <c r="H1" s="2">
        <v>137</v>
      </c>
      <c r="I1" s="2"/>
      <c r="J1" s="2"/>
      <c r="K1" s="2"/>
      <c r="L1" s="3" t="e">
        <v>#REF!</v>
      </c>
      <c r="M1" s="3"/>
    </row>
    <row r="2" spans="1:16" s="4" customFormat="1" ht="18" x14ac:dyDescent="0.2">
      <c r="A2" s="41" t="s">
        <v>0</v>
      </c>
      <c r="L2" s="5"/>
      <c r="M2" s="5"/>
    </row>
    <row r="3" spans="1:16" s="4" customFormat="1" ht="18" x14ac:dyDescent="0.2">
      <c r="A3" s="42" t="s">
        <v>1</v>
      </c>
      <c r="L3" s="5"/>
      <c r="M3" s="5"/>
    </row>
    <row r="4" spans="1:16" s="4" customFormat="1" ht="13.8" x14ac:dyDescent="0.3">
      <c r="A4" s="43" t="s">
        <v>2</v>
      </c>
      <c r="L4" s="5"/>
      <c r="M4" s="5"/>
    </row>
    <row r="5" spans="1:16" s="4" customFormat="1" ht="13.8" x14ac:dyDescent="0.2">
      <c r="A5" s="44" t="s">
        <v>4</v>
      </c>
      <c r="L5" s="5"/>
      <c r="M5" s="5"/>
    </row>
    <row r="6" spans="1:16" x14ac:dyDescent="0.2">
      <c r="L6" s="7"/>
      <c r="M6" s="7"/>
    </row>
    <row r="7" spans="1:16" ht="27" customHeight="1" x14ac:dyDescent="0.2">
      <c r="A7" s="8" t="s">
        <v>5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36</v>
      </c>
      <c r="O7" s="9" t="s">
        <v>37</v>
      </c>
      <c r="P7" s="9" t="s">
        <v>35</v>
      </c>
    </row>
    <row r="8" spans="1:16" x14ac:dyDescent="0.2">
      <c r="A8" s="10"/>
      <c r="L8" s="6"/>
      <c r="M8" s="6"/>
    </row>
    <row r="9" spans="1:16" ht="20.100000000000001" customHeight="1" x14ac:dyDescent="0.2">
      <c r="A9" s="12" t="s">
        <v>6</v>
      </c>
      <c r="B9" s="45">
        <v>19074328</v>
      </c>
      <c r="C9" s="45">
        <v>20600110</v>
      </c>
      <c r="D9" s="45">
        <v>20783970</v>
      </c>
      <c r="E9" s="45">
        <v>21655968</v>
      </c>
      <c r="F9" s="45">
        <v>22516613</v>
      </c>
      <c r="G9" s="45">
        <v>23943890</v>
      </c>
      <c r="H9" s="45">
        <v>24216000</v>
      </c>
      <c r="I9" s="45">
        <v>24540000</v>
      </c>
      <c r="J9" s="45">
        <v>25294000</v>
      </c>
      <c r="K9" s="45">
        <v>25963000</v>
      </c>
      <c r="L9" s="45">
        <v>26624000</v>
      </c>
      <c r="M9" s="45">
        <v>28643000</v>
      </c>
      <c r="N9" s="45">
        <v>29474000</v>
      </c>
      <c r="O9" s="45">
        <v>29723000</v>
      </c>
      <c r="P9" s="45">
        <f>+'[1]Peru(ActEcon)'!Q9</f>
        <v>30840000</v>
      </c>
    </row>
    <row r="10" spans="1:16" ht="20.100000000000001" customHeight="1" x14ac:dyDescent="0.2">
      <c r="A10" s="12" t="s">
        <v>7</v>
      </c>
      <c r="B10" s="45">
        <v>2364000</v>
      </c>
      <c r="C10" s="45">
        <v>2435000</v>
      </c>
      <c r="D10" s="45">
        <v>2321000</v>
      </c>
      <c r="E10" s="45">
        <v>1675000</v>
      </c>
      <c r="F10" s="45">
        <v>2709000</v>
      </c>
      <c r="G10" s="45">
        <v>1729000</v>
      </c>
      <c r="H10" s="45">
        <v>2126000</v>
      </c>
      <c r="I10" s="45">
        <v>1515000</v>
      </c>
      <c r="J10" s="45">
        <v>1791000</v>
      </c>
      <c r="K10" s="45">
        <v>1593000</v>
      </c>
      <c r="L10" s="45">
        <v>1750000</v>
      </c>
      <c r="M10" s="45">
        <v>2464000</v>
      </c>
      <c r="N10" s="45">
        <v>2099000</v>
      </c>
      <c r="O10" s="45">
        <v>2164000</v>
      </c>
      <c r="P10" s="45">
        <f>+'[1]Peru(ActEcon)'!Q10</f>
        <v>2225000</v>
      </c>
    </row>
    <row r="11" spans="1:16" ht="20.100000000000001" customHeight="1" x14ac:dyDescent="0.2">
      <c r="A11" s="12" t="s">
        <v>8</v>
      </c>
      <c r="B11" s="45">
        <v>45892248</v>
      </c>
      <c r="C11" s="45">
        <v>49601414</v>
      </c>
      <c r="D11" s="45">
        <v>49910046</v>
      </c>
      <c r="E11" s="45">
        <v>50600520</v>
      </c>
      <c r="F11" s="45">
        <v>50750163</v>
      </c>
      <c r="G11" s="45">
        <v>51662027</v>
      </c>
      <c r="H11" s="45">
        <v>54304147</v>
      </c>
      <c r="I11" s="45">
        <v>53454046</v>
      </c>
      <c r="J11" s="45">
        <v>57947964</v>
      </c>
      <c r="K11" s="45">
        <v>65095040</v>
      </c>
      <c r="L11" s="45">
        <v>67438607</v>
      </c>
      <c r="M11" s="45">
        <v>66428606</v>
      </c>
      <c r="N11" s="45">
        <v>66272062</v>
      </c>
      <c r="O11" s="45">
        <v>57303596</v>
      </c>
      <c r="P11" s="45">
        <f>+'[1]Peru(ActEcon)'!Q11</f>
        <v>61515992</v>
      </c>
    </row>
    <row r="12" spans="1:16" ht="20.100000000000001" customHeight="1" x14ac:dyDescent="0.2">
      <c r="A12" s="12" t="s">
        <v>9</v>
      </c>
      <c r="B12" s="45">
        <v>52806722</v>
      </c>
      <c r="C12" s="45">
        <v>57303650</v>
      </c>
      <c r="D12" s="45">
        <v>53599979</v>
      </c>
      <c r="E12" s="45">
        <v>59024010</v>
      </c>
      <c r="F12" s="45">
        <v>63942590</v>
      </c>
      <c r="G12" s="45">
        <v>64757811</v>
      </c>
      <c r="H12" s="45">
        <v>68154934</v>
      </c>
      <c r="I12" s="45">
        <v>67404986</v>
      </c>
      <c r="J12" s="45">
        <v>66824103</v>
      </c>
      <c r="K12" s="45">
        <v>66783228</v>
      </c>
      <c r="L12" s="45">
        <v>67154000</v>
      </c>
      <c r="M12" s="45">
        <v>71047373</v>
      </c>
      <c r="N12" s="45">
        <v>70208000</v>
      </c>
      <c r="O12" s="45">
        <v>60854600</v>
      </c>
      <c r="P12" s="45">
        <f>+'[1]Peru(ActEcon)'!Q12</f>
        <v>71636000</v>
      </c>
    </row>
    <row r="13" spans="1:16" ht="20.100000000000001" customHeight="1" x14ac:dyDescent="0.2">
      <c r="A13" s="12" t="s">
        <v>10</v>
      </c>
      <c r="B13" s="45">
        <v>5505000</v>
      </c>
      <c r="C13" s="45">
        <v>5948000</v>
      </c>
      <c r="D13" s="45">
        <v>6008000</v>
      </c>
      <c r="E13" s="45">
        <v>6531000</v>
      </c>
      <c r="F13" s="45">
        <v>7066000</v>
      </c>
      <c r="G13" s="45">
        <v>7481000</v>
      </c>
      <c r="H13" s="45">
        <v>7734000</v>
      </c>
      <c r="I13" s="45">
        <v>8133000</v>
      </c>
      <c r="J13" s="45">
        <v>8666000</v>
      </c>
      <c r="K13" s="45">
        <v>9344000</v>
      </c>
      <c r="L13" s="45">
        <v>9432000</v>
      </c>
      <c r="M13" s="45">
        <v>9862220</v>
      </c>
      <c r="N13" s="45">
        <v>10291950</v>
      </c>
      <c r="O13" s="45">
        <v>9625000</v>
      </c>
      <c r="P13" s="45">
        <f>+'[1]Peru(ActEcon)'!Q13</f>
        <v>10446527</v>
      </c>
    </row>
    <row r="14" spans="1:16" ht="20.100000000000001" customHeight="1" x14ac:dyDescent="0.2">
      <c r="A14" s="12" t="s">
        <v>11</v>
      </c>
      <c r="B14" s="45">
        <v>16317000</v>
      </c>
      <c r="C14" s="45">
        <v>19071000</v>
      </c>
      <c r="D14" s="45">
        <v>20319000</v>
      </c>
      <c r="E14" s="45">
        <v>23765000</v>
      </c>
      <c r="F14" s="45">
        <v>24626000</v>
      </c>
      <c r="G14" s="45">
        <v>28539000</v>
      </c>
      <c r="H14" s="45">
        <v>31228000</v>
      </c>
      <c r="I14" s="45">
        <v>31789000</v>
      </c>
      <c r="J14" s="45">
        <v>30083000</v>
      </c>
      <c r="K14" s="45">
        <v>29290000</v>
      </c>
      <c r="L14" s="45">
        <v>30002000</v>
      </c>
      <c r="M14" s="45">
        <v>31626000</v>
      </c>
      <c r="N14" s="45">
        <v>32089000</v>
      </c>
      <c r="O14" s="45">
        <v>27313370</v>
      </c>
      <c r="P14" s="45">
        <f>+'[1]Peru(ActEcon)'!Q14</f>
        <v>37002000</v>
      </c>
    </row>
    <row r="15" spans="1:16" ht="20.100000000000001" customHeight="1" x14ac:dyDescent="0.2">
      <c r="A15" s="12" t="s">
        <v>12</v>
      </c>
      <c r="B15" s="45">
        <v>32537000</v>
      </c>
      <c r="C15" s="45">
        <v>36029000</v>
      </c>
      <c r="D15" s="45">
        <v>35735000</v>
      </c>
      <c r="E15" s="45">
        <v>39981000</v>
      </c>
      <c r="F15" s="45">
        <v>43434450</v>
      </c>
      <c r="G15" s="45">
        <v>47105000</v>
      </c>
      <c r="H15" s="45">
        <v>49408000</v>
      </c>
      <c r="I15" s="45">
        <v>50364000</v>
      </c>
      <c r="J15" s="45">
        <v>51919000</v>
      </c>
      <c r="K15" s="45">
        <v>53369000</v>
      </c>
      <c r="L15" s="45">
        <v>54070000</v>
      </c>
      <c r="M15" s="45">
        <v>55441900</v>
      </c>
      <c r="N15" s="45">
        <v>56801500</v>
      </c>
      <c r="O15" s="45">
        <v>49240880</v>
      </c>
      <c r="P15" s="45">
        <f>+'[1]Peru(ActEcon)'!Q15</f>
        <v>58110000</v>
      </c>
    </row>
    <row r="16" spans="1:16" ht="20.100000000000001" customHeight="1" x14ac:dyDescent="0.2">
      <c r="A16" s="12" t="s">
        <v>13</v>
      </c>
      <c r="B16" s="45">
        <v>15884989</v>
      </c>
      <c r="C16" s="45">
        <v>17316536</v>
      </c>
      <c r="D16" s="45">
        <v>17152750</v>
      </c>
      <c r="E16" s="45">
        <v>19419096</v>
      </c>
      <c r="F16" s="45">
        <v>21631466</v>
      </c>
      <c r="G16" s="45">
        <v>23151964</v>
      </c>
      <c r="H16" s="45">
        <v>24687000</v>
      </c>
      <c r="I16" s="45">
        <v>25292000</v>
      </c>
      <c r="J16" s="45">
        <v>26371000</v>
      </c>
      <c r="K16" s="45">
        <v>27454000</v>
      </c>
      <c r="L16" s="45">
        <v>28554000</v>
      </c>
      <c r="M16" s="45">
        <v>30128000</v>
      </c>
      <c r="N16" s="45">
        <v>30876000</v>
      </c>
      <c r="O16" s="45">
        <v>22406000</v>
      </c>
      <c r="P16" s="45">
        <f>+'[1]Peru(ActEcon)'!Q16</f>
        <v>26425000</v>
      </c>
    </row>
    <row r="17" spans="1:16" ht="20.100000000000001" customHeight="1" x14ac:dyDescent="0.2">
      <c r="A17" s="12" t="s">
        <v>14</v>
      </c>
      <c r="B17" s="45">
        <v>9143000</v>
      </c>
      <c r="C17" s="45">
        <v>10086000</v>
      </c>
      <c r="D17" s="45">
        <v>10148000</v>
      </c>
      <c r="E17" s="45">
        <v>10895000</v>
      </c>
      <c r="F17" s="45">
        <v>12103000</v>
      </c>
      <c r="G17" s="45">
        <v>13413000</v>
      </c>
      <c r="H17" s="45">
        <v>14323000</v>
      </c>
      <c r="I17" s="45">
        <v>15066000</v>
      </c>
      <c r="J17" s="45">
        <v>15562000</v>
      </c>
      <c r="K17" s="45">
        <v>15988000</v>
      </c>
      <c r="L17" s="45">
        <v>16194000</v>
      </c>
      <c r="M17" s="45">
        <v>16831000</v>
      </c>
      <c r="N17" s="45">
        <v>17569000</v>
      </c>
      <c r="O17" s="45">
        <v>8704000</v>
      </c>
      <c r="P17" s="45">
        <f>+'[1]Peru(ActEcon)'!Q17</f>
        <v>12476000</v>
      </c>
    </row>
    <row r="18" spans="1:16" ht="20.100000000000001" customHeight="1" x14ac:dyDescent="0.2">
      <c r="A18" s="12" t="s">
        <v>15</v>
      </c>
      <c r="B18" s="45">
        <v>8517000</v>
      </c>
      <c r="C18" s="45">
        <v>9974000</v>
      </c>
      <c r="D18" s="45">
        <v>10784000</v>
      </c>
      <c r="E18" s="45">
        <v>11876000</v>
      </c>
      <c r="F18" s="45">
        <v>13243000</v>
      </c>
      <c r="G18" s="45">
        <v>14855000</v>
      </c>
      <c r="H18" s="45">
        <v>16149000</v>
      </c>
      <c r="I18" s="45">
        <v>17542000</v>
      </c>
      <c r="J18" s="45">
        <v>19133000</v>
      </c>
      <c r="K18" s="45">
        <v>20812000</v>
      </c>
      <c r="L18" s="45">
        <v>22523000</v>
      </c>
      <c r="M18" s="45">
        <v>23686000</v>
      </c>
      <c r="N18" s="45">
        <v>25340000</v>
      </c>
      <c r="O18" s="45">
        <v>26413000</v>
      </c>
      <c r="P18" s="45">
        <f>+'[1]Peru(ActEcon)'!Q18</f>
        <v>28408000</v>
      </c>
    </row>
    <row r="19" spans="1:16" ht="20.100000000000001" customHeight="1" x14ac:dyDescent="0.2">
      <c r="A19" s="12" t="s">
        <v>16</v>
      </c>
      <c r="B19" s="45">
        <v>13723000</v>
      </c>
      <c r="C19" s="45">
        <v>14785000</v>
      </c>
      <c r="D19" s="45">
        <v>17472000</v>
      </c>
      <c r="E19" s="45">
        <v>18886000</v>
      </c>
      <c r="F19" s="45">
        <v>19691000</v>
      </c>
      <c r="G19" s="45">
        <v>21288000</v>
      </c>
      <c r="H19" s="45">
        <v>22110000</v>
      </c>
      <c r="I19" s="45">
        <v>23302000</v>
      </c>
      <c r="J19" s="45">
        <v>24160000</v>
      </c>
      <c r="K19" s="45">
        <v>25194000</v>
      </c>
      <c r="L19" s="45">
        <v>26027000</v>
      </c>
      <c r="M19" s="45">
        <v>27191000</v>
      </c>
      <c r="N19" s="45">
        <v>28090000</v>
      </c>
      <c r="O19" s="45">
        <v>29268000</v>
      </c>
      <c r="P19" s="45">
        <f>+'[1]Peru(ActEcon)'!Q19</f>
        <v>30487000</v>
      </c>
    </row>
    <row r="20" spans="1:16" ht="20.100000000000001" customHeight="1" x14ac:dyDescent="0.2">
      <c r="A20" s="12" t="s">
        <v>17</v>
      </c>
      <c r="B20" s="45">
        <v>71425535</v>
      </c>
      <c r="C20" s="45">
        <v>75641146</v>
      </c>
      <c r="D20" s="45">
        <v>78289907</v>
      </c>
      <c r="E20" s="45">
        <v>83105478</v>
      </c>
      <c r="F20" s="45">
        <v>88217525</v>
      </c>
      <c r="G20" s="45">
        <v>93507262</v>
      </c>
      <c r="H20" s="45">
        <v>99093702</v>
      </c>
      <c r="I20" s="45">
        <v>104791956</v>
      </c>
      <c r="J20" s="45">
        <v>110438125</v>
      </c>
      <c r="K20" s="45">
        <v>114837231</v>
      </c>
      <c r="L20" s="45">
        <v>117990107</v>
      </c>
      <c r="M20" s="45">
        <v>123008000</v>
      </c>
      <c r="N20" s="45">
        <v>128071327</v>
      </c>
      <c r="O20" s="45">
        <v>120021067</v>
      </c>
      <c r="P20" s="45">
        <f>+'[1]Peru(ActEcon)'!Q20</f>
        <v>130374117</v>
      </c>
    </row>
    <row r="21" spans="1:16" ht="5.25" customHeight="1" x14ac:dyDescent="0.2">
      <c r="A21" s="12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6" ht="20.100000000000001" customHeight="1" x14ac:dyDescent="0.2">
      <c r="A22" s="15" t="s">
        <v>18</v>
      </c>
      <c r="B22" s="46">
        <v>293189822</v>
      </c>
      <c r="C22" s="46">
        <v>318790856</v>
      </c>
      <c r="D22" s="46">
        <v>322523652</v>
      </c>
      <c r="E22" s="46">
        <v>347414072</v>
      </c>
      <c r="F22" s="46">
        <v>369930807</v>
      </c>
      <c r="G22" s="46">
        <v>391432954</v>
      </c>
      <c r="H22" s="46">
        <v>413533783</v>
      </c>
      <c r="I22" s="46">
        <v>423193988</v>
      </c>
      <c r="J22" s="46">
        <v>438189192</v>
      </c>
      <c r="K22" s="46">
        <v>455722499</v>
      </c>
      <c r="L22" s="46">
        <v>467758714</v>
      </c>
      <c r="M22" s="46">
        <v>486357099</v>
      </c>
      <c r="N22" s="46">
        <v>497181839</v>
      </c>
      <c r="O22" s="46">
        <v>443036513</v>
      </c>
      <c r="P22" s="46">
        <f>+'[1]Peru(ActEcon)'!Q22</f>
        <v>499945636</v>
      </c>
    </row>
    <row r="23" spans="1:16" ht="8.25" customHeight="1" x14ac:dyDescent="0.2">
      <c r="A23" s="12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6" ht="20.100000000000001" customHeight="1" x14ac:dyDescent="0.2">
      <c r="A24" s="12" t="s">
        <v>19</v>
      </c>
      <c r="B24" s="45">
        <v>23672020</v>
      </c>
      <c r="C24" s="45">
        <v>26618399</v>
      </c>
      <c r="D24" s="45">
        <v>27397396</v>
      </c>
      <c r="E24" s="45">
        <v>31092161</v>
      </c>
      <c r="F24" s="45">
        <v>32442212</v>
      </c>
      <c r="G24" s="45">
        <v>35162701</v>
      </c>
      <c r="H24" s="45">
        <v>38194925</v>
      </c>
      <c r="I24" s="45">
        <v>39716922</v>
      </c>
      <c r="J24" s="45">
        <v>40458121</v>
      </c>
      <c r="K24" s="45">
        <v>42246926</v>
      </c>
      <c r="L24" s="45">
        <v>42666329</v>
      </c>
      <c r="M24" s="45">
        <v>44420343</v>
      </c>
      <c r="N24" s="45">
        <v>46142106</v>
      </c>
      <c r="O24" s="45">
        <v>40960444</v>
      </c>
      <c r="P24" s="45">
        <f>+'[1]Peru(ActEcon)'!Q24</f>
        <v>48348374</v>
      </c>
    </row>
    <row r="25" spans="1:16" ht="20.100000000000001" customHeight="1" x14ac:dyDescent="0.2">
      <c r="A25" s="12" t="s">
        <v>20</v>
      </c>
      <c r="B25" s="45">
        <v>2831473</v>
      </c>
      <c r="C25" s="45">
        <v>3460639</v>
      </c>
      <c r="D25" s="45">
        <v>2772041</v>
      </c>
      <c r="E25" s="45">
        <v>3575225</v>
      </c>
      <c r="F25" s="45">
        <v>3883297</v>
      </c>
      <c r="G25" s="45">
        <v>4603062</v>
      </c>
      <c r="H25" s="45">
        <v>4706063</v>
      </c>
      <c r="I25" s="45">
        <v>4397059</v>
      </c>
      <c r="J25" s="45">
        <v>3859052</v>
      </c>
      <c r="K25" s="45">
        <v>3612049</v>
      </c>
      <c r="L25" s="45">
        <v>3790051</v>
      </c>
      <c r="M25" s="45">
        <v>3849052</v>
      </c>
      <c r="N25" s="45">
        <v>3281044</v>
      </c>
      <c r="O25" s="45">
        <v>2740037</v>
      </c>
      <c r="P25" s="45">
        <f>+'[1]Peru(ActEcon)'!Q25</f>
        <v>3420046</v>
      </c>
    </row>
    <row r="26" spans="1:16" ht="6.75" customHeight="1" x14ac:dyDescent="0.2">
      <c r="A26" s="1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6" ht="20.100000000000001" customHeight="1" x14ac:dyDescent="0.2">
      <c r="A27" s="16" t="s">
        <v>21</v>
      </c>
      <c r="B27" s="47">
        <v>319693315</v>
      </c>
      <c r="C27" s="47">
        <v>348869894</v>
      </c>
      <c r="D27" s="47">
        <v>352693089</v>
      </c>
      <c r="E27" s="47">
        <v>382081458</v>
      </c>
      <c r="F27" s="47">
        <v>406256316</v>
      </c>
      <c r="G27" s="47">
        <v>431198717</v>
      </c>
      <c r="H27" s="47">
        <v>456434771</v>
      </c>
      <c r="I27" s="47">
        <v>467307969</v>
      </c>
      <c r="J27" s="47">
        <v>482506365</v>
      </c>
      <c r="K27" s="47">
        <v>501581474</v>
      </c>
      <c r="L27" s="47">
        <v>514215094</v>
      </c>
      <c r="M27" s="47">
        <v>534626494</v>
      </c>
      <c r="N27" s="47">
        <v>546604989</v>
      </c>
      <c r="O27" s="47">
        <v>486736994</v>
      </c>
      <c r="P27" s="47">
        <f>+'[1]Peru(ActEcon)'!Q27</f>
        <v>551714056</v>
      </c>
    </row>
    <row r="28" spans="1:16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4.3499999999999996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N29" s="11"/>
    </row>
    <row r="30" spans="1:16" ht="10.65" customHeight="1" x14ac:dyDescent="0.2">
      <c r="A30" s="19" t="s">
        <v>22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N30" s="11"/>
    </row>
    <row r="31" spans="1:16" ht="10.65" customHeight="1" x14ac:dyDescent="0.2">
      <c r="A31" s="19" t="s">
        <v>33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  <colBreaks count="1" manualBreakCount="1">
    <brk id="12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showGridLines="0" topLeftCell="A3" zoomScale="90" zoomScaleNormal="90" zoomScaleSheetLayoutView="90" workbookViewId="0">
      <selection activeCell="P27" sqref="P27:P28"/>
    </sheetView>
  </sheetViews>
  <sheetFormatPr baseColWidth="10" defaultColWidth="11.375" defaultRowHeight="10.199999999999999" x14ac:dyDescent="0.2"/>
  <cols>
    <col min="1" max="1" width="34.25" style="6" customWidth="1"/>
    <col min="2" max="11" width="11.75" style="6" customWidth="1"/>
    <col min="12" max="13" width="11.75" style="11" customWidth="1"/>
    <col min="14" max="14" width="11.75" style="6" customWidth="1"/>
    <col min="15" max="16384" width="11.375" style="6"/>
  </cols>
  <sheetData>
    <row r="1" spans="1:16" s="4" customFormat="1" ht="18" x14ac:dyDescent="0.2">
      <c r="A1" s="41" t="s">
        <v>28</v>
      </c>
      <c r="L1" s="3"/>
      <c r="M1" s="3"/>
    </row>
    <row r="2" spans="1:16" s="4" customFormat="1" ht="18" x14ac:dyDescent="0.2">
      <c r="A2" s="41" t="s">
        <v>0</v>
      </c>
      <c r="L2" s="5"/>
      <c r="M2" s="5"/>
    </row>
    <row r="3" spans="1:16" s="4" customFormat="1" ht="18" x14ac:dyDescent="0.2">
      <c r="A3" s="42" t="s">
        <v>1</v>
      </c>
      <c r="L3" s="5"/>
      <c r="M3" s="5"/>
    </row>
    <row r="4" spans="1:16" s="4" customFormat="1" ht="13.8" x14ac:dyDescent="0.3">
      <c r="A4" s="43" t="s">
        <v>2</v>
      </c>
      <c r="L4" s="5"/>
      <c r="M4" s="5"/>
    </row>
    <row r="5" spans="1:16" s="4" customFormat="1" ht="13.8" x14ac:dyDescent="0.2">
      <c r="A5" s="44" t="s">
        <v>23</v>
      </c>
      <c r="L5" s="5"/>
      <c r="M5" s="5"/>
    </row>
    <row r="6" spans="1:16" x14ac:dyDescent="0.2">
      <c r="L6" s="22"/>
      <c r="M6" s="22"/>
    </row>
    <row r="7" spans="1:16" ht="27" customHeight="1" x14ac:dyDescent="0.2">
      <c r="A7" s="8" t="s">
        <v>5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36</v>
      </c>
      <c r="O7" s="9" t="s">
        <v>37</v>
      </c>
      <c r="P7" s="9" t="s">
        <v>35</v>
      </c>
    </row>
    <row r="8" spans="1:16" x14ac:dyDescent="0.2">
      <c r="A8" s="10"/>
      <c r="L8" s="6"/>
      <c r="M8" s="6"/>
    </row>
    <row r="9" spans="1:16" s="14" customFormat="1" ht="20.100000000000001" customHeight="1" x14ac:dyDescent="0.2">
      <c r="A9" s="12" t="s">
        <v>6</v>
      </c>
      <c r="B9" s="23">
        <v>5.9664456856096599</v>
      </c>
      <c r="C9" s="23">
        <v>5.9048116086508742</v>
      </c>
      <c r="D9" s="23">
        <v>5.8929337285653478</v>
      </c>
      <c r="E9" s="23">
        <v>5.6678929444411823</v>
      </c>
      <c r="F9" s="23">
        <v>5.5424647231822979</v>
      </c>
      <c r="G9" s="23">
        <v>5.5528667076251992</v>
      </c>
      <c r="H9" s="23">
        <v>5.3054678430710531</v>
      </c>
      <c r="I9" s="23">
        <v>5.2513549153705954</v>
      </c>
      <c r="J9" s="23">
        <v>5.2422106390244201</v>
      </c>
      <c r="K9" s="23">
        <v>5.1762278604412728</v>
      </c>
      <c r="L9" s="23">
        <v>5.1775998625197879</v>
      </c>
      <c r="M9" s="23">
        <v>5.3575721221178387</v>
      </c>
      <c r="N9" s="23">
        <v>5.3921937401123863</v>
      </c>
      <c r="O9" s="23">
        <v>6.1065833019464302</v>
      </c>
      <c r="P9" s="23">
        <f>+'[1]Peru(ActEcon)'!Q43</f>
        <v>5.5898521461631923</v>
      </c>
    </row>
    <row r="10" spans="1:16" s="14" customFormat="1" ht="20.100000000000001" customHeight="1" x14ac:dyDescent="0.2">
      <c r="A10" s="12" t="s">
        <v>7</v>
      </c>
      <c r="B10" s="23">
        <v>0.7394586902763356</v>
      </c>
      <c r="C10" s="23">
        <v>0.69796793643649857</v>
      </c>
      <c r="D10" s="23">
        <v>0.65807924010668661</v>
      </c>
      <c r="E10" s="23">
        <v>0.43838819312713151</v>
      </c>
      <c r="F10" s="23">
        <v>0.66682040212268356</v>
      </c>
      <c r="G10" s="23">
        <v>0.40097521904268557</v>
      </c>
      <c r="H10" s="23">
        <v>0.46578397069578209</v>
      </c>
      <c r="I10" s="23">
        <v>0.32419733890735342</v>
      </c>
      <c r="J10" s="23">
        <v>0.37118681325582098</v>
      </c>
      <c r="K10" s="23">
        <v>0.31759546206844153</v>
      </c>
      <c r="L10" s="23">
        <v>0.34032451019417176</v>
      </c>
      <c r="M10" s="23">
        <v>0.46088250912608164</v>
      </c>
      <c r="N10" s="23">
        <v>0.38400674019460879</v>
      </c>
      <c r="O10" s="23">
        <v>0.44459328686243232</v>
      </c>
      <c r="P10" s="23">
        <f>+'[1]Peru(ActEcon)'!Q44</f>
        <v>0.40328861949458833</v>
      </c>
    </row>
    <row r="11" spans="1:16" s="14" customFormat="1" ht="20.100000000000001" customHeight="1" x14ac:dyDescent="0.2">
      <c r="A11" s="12" t="s">
        <v>8</v>
      </c>
      <c r="B11" s="23">
        <v>14.355085279152616</v>
      </c>
      <c r="C11" s="23">
        <v>14.217739866083143</v>
      </c>
      <c r="D11" s="23">
        <v>14.151126732171381</v>
      </c>
      <c r="E11" s="23">
        <v>13.243385393488527</v>
      </c>
      <c r="F11" s="23">
        <v>12.492153598911679</v>
      </c>
      <c r="G11" s="23">
        <v>11.981025212558784</v>
      </c>
      <c r="H11" s="23">
        <v>11.897460590266906</v>
      </c>
      <c r="I11" s="23">
        <v>11.438719120152646</v>
      </c>
      <c r="J11" s="23">
        <v>12.009782295825259</v>
      </c>
      <c r="K11" s="23">
        <v>12.977959389305516</v>
      </c>
      <c r="L11" s="23">
        <v>13.114863368829855</v>
      </c>
      <c r="M11" s="23">
        <v>12.425236449280796</v>
      </c>
      <c r="N11" s="23">
        <v>12.12430609556694</v>
      </c>
      <c r="O11" s="23">
        <v>11.773010210109486</v>
      </c>
      <c r="P11" s="23">
        <f>+'[1]Peru(ActEcon)'!Q45</f>
        <v>11.149977299110175</v>
      </c>
    </row>
    <row r="12" spans="1:16" s="14" customFormat="1" ht="20.100000000000001" customHeight="1" x14ac:dyDescent="0.2">
      <c r="A12" s="12" t="s">
        <v>9</v>
      </c>
      <c r="B12" s="23">
        <v>16.517931255459629</v>
      </c>
      <c r="C12" s="23">
        <v>16.425507326808773</v>
      </c>
      <c r="D12" s="23">
        <v>15.197343149527946</v>
      </c>
      <c r="E12" s="23">
        <v>15.448017370159848</v>
      </c>
      <c r="F12" s="23">
        <v>15.739469758791394</v>
      </c>
      <c r="G12" s="23">
        <v>15.01808990772113</v>
      </c>
      <c r="H12" s="23">
        <v>14.932020593146266</v>
      </c>
      <c r="I12" s="23">
        <v>14.424103689958686</v>
      </c>
      <c r="J12" s="23">
        <v>13.84937232900544</v>
      </c>
      <c r="K12" s="23">
        <v>13.314532426291326</v>
      </c>
      <c r="L12" s="23">
        <v>13.059515518616807</v>
      </c>
      <c r="M12" s="23">
        <v>13.289160525591162</v>
      </c>
      <c r="N12" s="23">
        <v>12.84437599599004</v>
      </c>
      <c r="O12" s="23">
        <v>12.502563139879195</v>
      </c>
      <c r="P12" s="23">
        <f>+'[1]Peru(ActEcon)'!Q46</f>
        <v>12.984262267916552</v>
      </c>
    </row>
    <row r="13" spans="1:16" s="14" customFormat="1" ht="20.100000000000001" customHeight="1" x14ac:dyDescent="0.2">
      <c r="A13" s="12" t="s">
        <v>10</v>
      </c>
      <c r="B13" s="23">
        <v>1.7219628130165938</v>
      </c>
      <c r="C13" s="23">
        <v>1.7049335876485807</v>
      </c>
      <c r="D13" s="23">
        <v>1.7034640562520349</v>
      </c>
      <c r="E13" s="23">
        <v>1.7093213667542067</v>
      </c>
      <c r="F13" s="23">
        <v>1.7392960359538139</v>
      </c>
      <c r="G13" s="23">
        <v>1.7349309506410244</v>
      </c>
      <c r="H13" s="23">
        <v>1.6944370787211565</v>
      </c>
      <c r="I13" s="23">
        <v>1.7403940312432378</v>
      </c>
      <c r="J13" s="23">
        <v>1.7960384833472609</v>
      </c>
      <c r="K13" s="23">
        <v>1.8629077197536208</v>
      </c>
      <c r="L13" s="23">
        <v>1.8342518743722447</v>
      </c>
      <c r="M13" s="23">
        <v>1.8446934655655132</v>
      </c>
      <c r="N13" s="23">
        <v>1.8828862171252521</v>
      </c>
      <c r="O13" s="23">
        <v>1.9774539676760219</v>
      </c>
      <c r="P13" s="23">
        <f>+'[1]Peru(ActEcon)'!Q47</f>
        <v>1.8934676190305362</v>
      </c>
    </row>
    <row r="14" spans="1:16" s="14" customFormat="1" ht="20.100000000000001" customHeight="1" x14ac:dyDescent="0.2">
      <c r="A14" s="12" t="s">
        <v>11</v>
      </c>
      <c r="B14" s="23">
        <v>5.1039540817423719</v>
      </c>
      <c r="C14" s="23">
        <v>5.4665078093554271</v>
      </c>
      <c r="D14" s="23">
        <v>5.7610995604169606</v>
      </c>
      <c r="E14" s="23">
        <v>6.2198778565171828</v>
      </c>
      <c r="F14" s="23">
        <v>6.0616903738180898</v>
      </c>
      <c r="G14" s="23">
        <v>6.6185261863847336</v>
      </c>
      <c r="H14" s="23">
        <v>6.8417224068146192</v>
      </c>
      <c r="I14" s="23">
        <v>6.8025803343404991</v>
      </c>
      <c r="J14" s="23">
        <v>6.2347364060161157</v>
      </c>
      <c r="K14" s="23">
        <v>5.8395298706746095</v>
      </c>
      <c r="L14" s="23">
        <v>5.8345234027688813</v>
      </c>
      <c r="M14" s="23">
        <v>5.915531750658058</v>
      </c>
      <c r="N14" s="23">
        <v>5.8706013749903772</v>
      </c>
      <c r="O14" s="23">
        <v>5.6115253898289064</v>
      </c>
      <c r="P14" s="23">
        <f>+'[1]Peru(ActEcon)'!Q48</f>
        <v>6.7067350555230369</v>
      </c>
    </row>
    <row r="15" spans="1:16" s="14" customFormat="1" ht="20.100000000000001" customHeight="1" x14ac:dyDescent="0.2">
      <c r="A15" s="12" t="s">
        <v>12</v>
      </c>
      <c r="B15" s="23">
        <v>10.177566584399802</v>
      </c>
      <c r="C15" s="23">
        <v>10.327345700973556</v>
      </c>
      <c r="D15" s="23">
        <v>10.132038623529706</v>
      </c>
      <c r="E15" s="23">
        <v>10.463999014576626</v>
      </c>
      <c r="F15" s="23">
        <v>10.691390703203247</v>
      </c>
      <c r="G15" s="23">
        <v>10.92419762464182</v>
      </c>
      <c r="H15" s="23">
        <v>10.824766897524553</v>
      </c>
      <c r="I15" s="23">
        <v>10.777475100151781</v>
      </c>
      <c r="J15" s="23">
        <v>10.760272561378542</v>
      </c>
      <c r="K15" s="23">
        <v>10.640145772210079</v>
      </c>
      <c r="L15" s="23">
        <v>10.515055009256496</v>
      </c>
      <c r="M15" s="23">
        <v>10.370211843635268</v>
      </c>
      <c r="N15" s="23">
        <v>10.391690735190124</v>
      </c>
      <c r="O15" s="23">
        <v>10.116527119777546</v>
      </c>
      <c r="P15" s="23">
        <f>+'[1]Peru(ActEcon)'!Q49</f>
        <v>10.532629968013721</v>
      </c>
    </row>
    <row r="16" spans="1:16" s="14" customFormat="1" ht="20.100000000000001" customHeight="1" x14ac:dyDescent="0.2">
      <c r="A16" s="12" t="s">
        <v>13</v>
      </c>
      <c r="B16" s="23">
        <v>4.9688211340922166</v>
      </c>
      <c r="C16" s="23">
        <v>4.9636085824017826</v>
      </c>
      <c r="D16" s="23">
        <v>4.8633643626626322</v>
      </c>
      <c r="E16" s="23">
        <v>5.0824491985685425</v>
      </c>
      <c r="F16" s="23">
        <v>5.324585772101571</v>
      </c>
      <c r="G16" s="23">
        <v>5.3692098531916557</v>
      </c>
      <c r="H16" s="23">
        <v>5.4086589297115584</v>
      </c>
      <c r="I16" s="23">
        <v>5.412276630788635</v>
      </c>
      <c r="J16" s="23">
        <v>5.4654201297427445</v>
      </c>
      <c r="K16" s="23">
        <v>5.473487643205897</v>
      </c>
      <c r="L16" s="23">
        <v>5.5529291794767888</v>
      </c>
      <c r="M16" s="23">
        <v>5.6353361343143611</v>
      </c>
      <c r="N16" s="23">
        <v>5.6486860934963037</v>
      </c>
      <c r="O16" s="23">
        <v>4.603307386986903</v>
      </c>
      <c r="P16" s="23">
        <f>+'[1]Peru(ActEcon)'!Q50</f>
        <v>4.7896187730986499</v>
      </c>
    </row>
    <row r="17" spans="1:16" s="14" customFormat="1" ht="20.100000000000001" customHeight="1" x14ac:dyDescent="0.2">
      <c r="A17" s="12" t="s">
        <v>14</v>
      </c>
      <c r="B17" s="23">
        <v>2.8599284285941358</v>
      </c>
      <c r="C17" s="23">
        <v>2.891049119876191</v>
      </c>
      <c r="D17" s="23">
        <v>2.8772891549343629</v>
      </c>
      <c r="E17" s="23">
        <v>2.8514861875343871</v>
      </c>
      <c r="F17" s="23">
        <v>2.9791536828685268</v>
      </c>
      <c r="G17" s="23">
        <v>3.110630776760869</v>
      </c>
      <c r="H17" s="23">
        <v>3.1380168449086012</v>
      </c>
      <c r="I17" s="23">
        <v>3.2239980910747104</v>
      </c>
      <c r="J17" s="23">
        <v>3.2252424276309801</v>
      </c>
      <c r="K17" s="23">
        <v>3.1875180461708998</v>
      </c>
      <c r="L17" s="23">
        <v>3.1492657817625247</v>
      </c>
      <c r="M17" s="23">
        <v>3.1481791847001133</v>
      </c>
      <c r="N17" s="23">
        <v>3.2142041059928927</v>
      </c>
      <c r="O17" s="23">
        <v>1.7882347360677497</v>
      </c>
      <c r="P17" s="23">
        <f>+'[1]Peru(ActEcon)'!Q51</f>
        <v>2.2613163221638128</v>
      </c>
    </row>
    <row r="18" spans="1:16" s="14" customFormat="1" ht="20.100000000000001" customHeight="1" x14ac:dyDescent="0.2">
      <c r="A18" s="12" t="s">
        <v>15</v>
      </c>
      <c r="B18" s="23">
        <v>2.6641157635717216</v>
      </c>
      <c r="C18" s="23">
        <v>2.8589454611982084</v>
      </c>
      <c r="D18" s="23">
        <v>3.0576159092246913</v>
      </c>
      <c r="E18" s="23">
        <v>3.1082377203449636</v>
      </c>
      <c r="F18" s="23">
        <v>3.2597647048027678</v>
      </c>
      <c r="G18" s="23">
        <v>3.4450473562053761</v>
      </c>
      <c r="H18" s="23">
        <v>3.538074008826992</v>
      </c>
      <c r="I18" s="23">
        <v>3.7538413987543193</v>
      </c>
      <c r="J18" s="23">
        <v>3.9653362914704759</v>
      </c>
      <c r="K18" s="23">
        <v>4.1492760555984969</v>
      </c>
      <c r="L18" s="23">
        <v>4.3800736817733315</v>
      </c>
      <c r="M18" s="23">
        <v>4.4303827561527465</v>
      </c>
      <c r="N18" s="23">
        <v>4.6358888978234338</v>
      </c>
      <c r="O18" s="23">
        <v>5.4265445868287552</v>
      </c>
      <c r="P18" s="23">
        <f>+'[1]Peru(ActEcon)'!Q52</f>
        <v>5.1490440910571973</v>
      </c>
    </row>
    <row r="19" spans="1:16" s="14" customFormat="1" ht="20.100000000000001" customHeight="1" x14ac:dyDescent="0.2">
      <c r="A19" s="12" t="s">
        <v>16</v>
      </c>
      <c r="B19" s="23">
        <v>4.2925514410584409</v>
      </c>
      <c r="C19" s="23">
        <v>4.2379695853033397</v>
      </c>
      <c r="D19" s="23">
        <v>4.9538821555984613</v>
      </c>
      <c r="E19" s="23">
        <v>4.9429250241188099</v>
      </c>
      <c r="F19" s="23">
        <v>4.8469400288659141</v>
      </c>
      <c r="G19" s="23">
        <v>4.9369349120767447</v>
      </c>
      <c r="H19" s="23">
        <v>4.8440656594937641</v>
      </c>
      <c r="I19" s="23">
        <v>4.9864332615307916</v>
      </c>
      <c r="J19" s="23">
        <v>5.0071878326413373</v>
      </c>
      <c r="K19" s="23">
        <v>5.022912788042885</v>
      </c>
      <c r="L19" s="23">
        <v>5.0615005867564049</v>
      </c>
      <c r="M19" s="23">
        <v>5.0859806435256836</v>
      </c>
      <c r="N19" s="23">
        <v>5.1389944411941686</v>
      </c>
      <c r="O19" s="23">
        <v>6.0131036598381096</v>
      </c>
      <c r="P19" s="23">
        <f>+'[1]Peru(ActEcon)'!Q53</f>
        <v>5.5258697269804564</v>
      </c>
    </row>
    <row r="20" spans="1:16" s="14" customFormat="1" ht="20.100000000000001" customHeight="1" x14ac:dyDescent="0.2">
      <c r="A20" s="12" t="s">
        <v>17</v>
      </c>
      <c r="B20" s="23">
        <v>22.341891947287042</v>
      </c>
      <c r="C20" s="23">
        <v>21.681763689245138</v>
      </c>
      <c r="D20" s="23">
        <v>22.197743432392574</v>
      </c>
      <c r="E20" s="23">
        <v>21.750722590678556</v>
      </c>
      <c r="F20" s="23">
        <v>21.714745476104795</v>
      </c>
      <c r="G20" s="23">
        <v>21.685422129862229</v>
      </c>
      <c r="H20" s="23">
        <v>21.710375347368092</v>
      </c>
      <c r="I20" s="23">
        <v>22.424602821185786</v>
      </c>
      <c r="J20" s="23">
        <v>22.88842863243887</v>
      </c>
      <c r="K20" s="23">
        <v>22.895030409356785</v>
      </c>
      <c r="L20" s="23">
        <v>22.945671641447383</v>
      </c>
      <c r="M20" s="23">
        <v>23.008212533515035</v>
      </c>
      <c r="N20" s="23">
        <v>23.430325294744062</v>
      </c>
      <c r="O20" s="23">
        <v>24.658299755206198</v>
      </c>
      <c r="P20" s="23">
        <f>+'[1]Peru(ActEcon)'!Q54</f>
        <v>23.63074052258694</v>
      </c>
    </row>
    <row r="21" spans="1:16" s="14" customFormat="1" ht="4.5" customHeight="1" x14ac:dyDescent="0.2">
      <c r="A21" s="1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6" s="25" customFormat="1" ht="20.100000000000001" customHeight="1" x14ac:dyDescent="0.2">
      <c r="A22" s="15" t="s">
        <v>18</v>
      </c>
      <c r="B22" s="24">
        <v>91.709713104260558</v>
      </c>
      <c r="C22" s="24">
        <v>91.378150273981532</v>
      </c>
      <c r="D22" s="24">
        <v>91.445980105382773</v>
      </c>
      <c r="E22" s="24">
        <v>90.926702860309973</v>
      </c>
      <c r="F22" s="24">
        <v>91.05847526072678</v>
      </c>
      <c r="G22" s="24">
        <v>90.77785683671226</v>
      </c>
      <c r="H22" s="24">
        <v>90.600850170549336</v>
      </c>
      <c r="I22" s="24">
        <v>90.559976733459038</v>
      </c>
      <c r="J22" s="24">
        <v>90.815214841777276</v>
      </c>
      <c r="K22" s="24">
        <v>90.857123443119832</v>
      </c>
      <c r="L22" s="24">
        <v>90.965574417774661</v>
      </c>
      <c r="M22" s="24">
        <v>90.971379918182649</v>
      </c>
      <c r="N22" s="24">
        <v>90.958159732420597</v>
      </c>
      <c r="O22" s="24">
        <v>91.02174654100773</v>
      </c>
      <c r="P22" s="24">
        <f>+'[1]Peru(ActEcon)'!Q56</f>
        <v>90.616802411138877</v>
      </c>
    </row>
    <row r="23" spans="1:16" s="14" customFormat="1" ht="2.2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6" s="14" customFormat="1" ht="20.100000000000001" customHeight="1" x14ac:dyDescent="0.2">
      <c r="A24" s="12" t="s">
        <v>19</v>
      </c>
      <c r="B24" s="23">
        <v>7.4046027518592306</v>
      </c>
      <c r="C24" s="23">
        <v>7.6298928218781761</v>
      </c>
      <c r="D24" s="23">
        <v>7.7680558124006787</v>
      </c>
      <c r="E24" s="23">
        <v>8.1375738992285775</v>
      </c>
      <c r="F24" s="23">
        <v>7.9856511080064045</v>
      </c>
      <c r="G24" s="23">
        <v>8.1546395231969111</v>
      </c>
      <c r="H24" s="23">
        <v>8.3681015178398841</v>
      </c>
      <c r="I24" s="23">
        <v>8.499089387452754</v>
      </c>
      <c r="J24" s="23">
        <v>8.384992185543501</v>
      </c>
      <c r="K24" s="23">
        <v>8.4227444971382646</v>
      </c>
      <c r="L24" s="23">
        <v>8.2973700106905071</v>
      </c>
      <c r="M24" s="23">
        <v>8.3086684813641138</v>
      </c>
      <c r="N24" s="23">
        <v>8.4415815677818493</v>
      </c>
      <c r="O24" s="23">
        <v>8.4153135070723639</v>
      </c>
      <c r="P24" s="23">
        <f>+'[1]Peru(ActEcon)'!Q58</f>
        <v>8.7633029237159761</v>
      </c>
    </row>
    <row r="25" spans="1:16" s="14" customFormat="1" ht="20.100000000000001" customHeight="1" x14ac:dyDescent="0.2">
      <c r="A25" s="12" t="s">
        <v>20</v>
      </c>
      <c r="B25" s="23">
        <v>0.885684143880206</v>
      </c>
      <c r="C25" s="23">
        <v>0.99195690414031545</v>
      </c>
      <c r="D25" s="23">
        <v>0.78596408221653591</v>
      </c>
      <c r="E25" s="23">
        <v>0.93572324046146194</v>
      </c>
      <c r="F25" s="23">
        <v>0.95587363126681835</v>
      </c>
      <c r="G25" s="23">
        <v>1.06750364009084</v>
      </c>
      <c r="H25" s="23">
        <v>1.0310483116107734</v>
      </c>
      <c r="I25" s="23">
        <v>0.9409338790882037</v>
      </c>
      <c r="J25" s="23">
        <v>0.799792972679231</v>
      </c>
      <c r="K25" s="23">
        <v>0.72013205974190353</v>
      </c>
      <c r="L25" s="23">
        <v>0.7370555715348176</v>
      </c>
      <c r="M25" s="23">
        <v>0.71995160045323159</v>
      </c>
      <c r="N25" s="23">
        <v>0.60025869979756075</v>
      </c>
      <c r="O25" s="23">
        <v>0.56293995191990687</v>
      </c>
      <c r="P25" s="23">
        <f>+'[1]Peru(ActEcon)'!Q59</f>
        <v>0.61989466514516356</v>
      </c>
    </row>
    <row r="26" spans="1:16" s="14" customFormat="1" ht="1.5" customHeight="1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6" s="14" customFormat="1" ht="20.100000000000001" customHeight="1" x14ac:dyDescent="0.2">
      <c r="A27" s="16" t="s">
        <v>21</v>
      </c>
      <c r="B27" s="26">
        <v>100</v>
      </c>
      <c r="C27" s="26">
        <v>100.00000000000001</v>
      </c>
      <c r="D27" s="26">
        <v>99.999999999999986</v>
      </c>
      <c r="E27" s="26">
        <v>100.00000000000001</v>
      </c>
      <c r="F27" s="26">
        <v>100</v>
      </c>
      <c r="G27" s="26">
        <v>100</v>
      </c>
      <c r="H27" s="26">
        <v>100</v>
      </c>
      <c r="I27" s="26">
        <v>100</v>
      </c>
      <c r="J27" s="26">
        <v>100</v>
      </c>
      <c r="K27" s="26">
        <v>100</v>
      </c>
      <c r="L27" s="26">
        <v>100</v>
      </c>
      <c r="M27" s="26">
        <v>99.999999999999986</v>
      </c>
      <c r="N27" s="26">
        <v>100.00000000000001</v>
      </c>
      <c r="O27" s="26">
        <v>100</v>
      </c>
      <c r="P27" s="26">
        <f>+'[1]Peru(ActEcon)'!Q61</f>
        <v>100.00000000000001</v>
      </c>
    </row>
    <row r="28" spans="1:16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4.3499999999999996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N29" s="11"/>
    </row>
    <row r="30" spans="1:16" s="27" customFormat="1" ht="10.5" customHeight="1" x14ac:dyDescent="0.2">
      <c r="A30" s="27" t="s">
        <v>24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6" s="27" customFormat="1" ht="10.5" customHeight="1" x14ac:dyDescent="0.2">
      <c r="A31" s="19" t="s">
        <v>22</v>
      </c>
      <c r="M31" s="28"/>
    </row>
    <row r="32" spans="1:16" s="27" customFormat="1" ht="10.5" customHeight="1" x14ac:dyDescent="0.2">
      <c r="A32" s="19" t="s">
        <v>33</v>
      </c>
      <c r="M32" s="28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showGridLines="0" topLeftCell="A7" zoomScale="90" zoomScaleNormal="90" zoomScaleSheetLayoutView="90" workbookViewId="0">
      <selection activeCell="P25" sqref="P25"/>
    </sheetView>
  </sheetViews>
  <sheetFormatPr baseColWidth="10" defaultColWidth="11.375" defaultRowHeight="10.199999999999999" x14ac:dyDescent="0.2"/>
  <cols>
    <col min="1" max="1" width="34.25" style="6" customWidth="1"/>
    <col min="2" max="11" width="11.75" style="6" customWidth="1"/>
    <col min="12" max="13" width="11.75" style="11" customWidth="1"/>
    <col min="14" max="14" width="11.75" style="6" customWidth="1"/>
    <col min="15" max="16384" width="11.375" style="6"/>
  </cols>
  <sheetData>
    <row r="1" spans="1:16" s="4" customFormat="1" ht="18" x14ac:dyDescent="0.2">
      <c r="A1" s="41" t="s">
        <v>29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1" t="s">
        <v>0</v>
      </c>
      <c r="L2" s="5"/>
      <c r="M2" s="5"/>
    </row>
    <row r="3" spans="1:16" s="4" customFormat="1" ht="18" x14ac:dyDescent="0.2">
      <c r="A3" s="42" t="s">
        <v>1</v>
      </c>
      <c r="L3" s="5"/>
      <c r="M3" s="5"/>
    </row>
    <row r="4" spans="1:16" s="4" customFormat="1" ht="13.8" x14ac:dyDescent="0.3">
      <c r="A4" s="43" t="s">
        <v>2</v>
      </c>
      <c r="L4" s="5"/>
      <c r="M4" s="5"/>
    </row>
    <row r="5" spans="1:16" s="4" customFormat="1" ht="13.8" x14ac:dyDescent="0.2">
      <c r="A5" s="44" t="s">
        <v>25</v>
      </c>
      <c r="L5" s="5"/>
      <c r="M5" s="5"/>
    </row>
    <row r="6" spans="1:16" x14ac:dyDescent="0.2">
      <c r="L6" s="22"/>
      <c r="M6" s="22"/>
    </row>
    <row r="7" spans="1:16" ht="27" customHeight="1" x14ac:dyDescent="0.2">
      <c r="A7" s="8" t="s">
        <v>5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36</v>
      </c>
      <c r="O7" s="9" t="s">
        <v>37</v>
      </c>
      <c r="P7" s="9" t="s">
        <v>35</v>
      </c>
    </row>
    <row r="8" spans="1:16" x14ac:dyDescent="0.2">
      <c r="A8" s="10"/>
      <c r="L8" s="6"/>
      <c r="M8" s="6"/>
    </row>
    <row r="9" spans="1:16" s="14" customFormat="1" ht="20.100000000000001" customHeight="1" x14ac:dyDescent="0.2">
      <c r="A9" s="12" t="s">
        <v>6</v>
      </c>
      <c r="B9" s="37" t="s">
        <v>34</v>
      </c>
      <c r="C9" s="37">
        <v>7.9991389473852053</v>
      </c>
      <c r="D9" s="37">
        <v>0.89251950596380425</v>
      </c>
      <c r="E9" s="37">
        <v>4.1955314600627247</v>
      </c>
      <c r="F9" s="37">
        <v>3.9741700763503189</v>
      </c>
      <c r="G9" s="37">
        <v>6.3387730650253786</v>
      </c>
      <c r="H9" s="37">
        <v>1.1364485887631446</v>
      </c>
      <c r="I9" s="37">
        <v>1.3379583746283288</v>
      </c>
      <c r="J9" s="37">
        <v>3.072534637326811</v>
      </c>
      <c r="K9" s="37">
        <v>2.6448960227722011</v>
      </c>
      <c r="L9" s="37">
        <v>2.5459307476023696</v>
      </c>
      <c r="M9" s="37">
        <v>7.5833834134615472</v>
      </c>
      <c r="N9" s="37">
        <v>2.901232412805939</v>
      </c>
      <c r="O9" s="37">
        <v>0.8448123770102427</v>
      </c>
      <c r="P9" s="37">
        <f>+'[1]Peru(ActEcon)'!Q114</f>
        <v>3.7580325000841128</v>
      </c>
    </row>
    <row r="10" spans="1:16" s="14" customFormat="1" ht="20.100000000000001" customHeight="1" x14ac:dyDescent="0.2">
      <c r="A10" s="12" t="s">
        <v>7</v>
      </c>
      <c r="B10" s="37" t="s">
        <v>34</v>
      </c>
      <c r="C10" s="37">
        <v>3.0033840947546508</v>
      </c>
      <c r="D10" s="37">
        <v>-4.6817248459958876</v>
      </c>
      <c r="E10" s="37">
        <v>-27.832830676432579</v>
      </c>
      <c r="F10" s="37">
        <v>61.731343283582106</v>
      </c>
      <c r="G10" s="37">
        <v>-36.175710594315248</v>
      </c>
      <c r="H10" s="37">
        <v>22.961249277038746</v>
      </c>
      <c r="I10" s="37">
        <v>-28.739416745061149</v>
      </c>
      <c r="J10" s="37">
        <v>18.217821782178206</v>
      </c>
      <c r="K10" s="37">
        <v>-11.05527638190955</v>
      </c>
      <c r="L10" s="37">
        <v>9.8556183301945879</v>
      </c>
      <c r="M10" s="37">
        <v>40.799999999999983</v>
      </c>
      <c r="N10" s="37">
        <v>-14.813311688311686</v>
      </c>
      <c r="O10" s="37">
        <v>3.0967127203430209</v>
      </c>
      <c r="P10" s="37">
        <f>+'[1]Peru(ActEcon)'!Q115</f>
        <v>2.8188539741220069</v>
      </c>
    </row>
    <row r="11" spans="1:16" s="14" customFormat="1" ht="20.100000000000001" customHeight="1" x14ac:dyDescent="0.2">
      <c r="A11" s="12" t="s">
        <v>8</v>
      </c>
      <c r="B11" s="37" t="s">
        <v>34</v>
      </c>
      <c r="C11" s="37">
        <v>8.0823366944238586</v>
      </c>
      <c r="D11" s="37">
        <v>0.62222419707632071</v>
      </c>
      <c r="E11" s="37">
        <v>1.3834369136826723</v>
      </c>
      <c r="F11" s="37">
        <v>0.29573411498537894</v>
      </c>
      <c r="G11" s="37">
        <v>1.7967705837713197</v>
      </c>
      <c r="H11" s="37">
        <v>5.1142399039046751</v>
      </c>
      <c r="I11" s="37">
        <v>-1.5654439798124429</v>
      </c>
      <c r="J11" s="37">
        <v>8.4070680075367932</v>
      </c>
      <c r="K11" s="37">
        <v>12.333610202422292</v>
      </c>
      <c r="L11" s="37">
        <v>3.6002236115071184</v>
      </c>
      <c r="M11" s="37">
        <v>-1.4976599383198987</v>
      </c>
      <c r="N11" s="37">
        <v>-0.23565751176533922</v>
      </c>
      <c r="O11" s="37">
        <v>-13.532800594012002</v>
      </c>
      <c r="P11" s="37">
        <f>+'[1]Peru(ActEcon)'!Q116</f>
        <v>7.3510151090692375</v>
      </c>
    </row>
    <row r="12" spans="1:16" s="14" customFormat="1" ht="20.100000000000001" customHeight="1" x14ac:dyDescent="0.2">
      <c r="A12" s="12" t="s">
        <v>9</v>
      </c>
      <c r="B12" s="37" t="s">
        <v>34</v>
      </c>
      <c r="C12" s="37">
        <v>8.5158249360753615</v>
      </c>
      <c r="D12" s="37">
        <v>-6.4632375075584179</v>
      </c>
      <c r="E12" s="37">
        <v>10.119464785611214</v>
      </c>
      <c r="F12" s="37">
        <v>8.3331850885766556</v>
      </c>
      <c r="G12" s="37">
        <v>1.274926461377305</v>
      </c>
      <c r="H12" s="37">
        <v>5.2458891792991551</v>
      </c>
      <c r="I12" s="37">
        <v>-1.1003576058044473</v>
      </c>
      <c r="J12" s="37">
        <v>-0.86178046235333738</v>
      </c>
      <c r="K12" s="37">
        <v>-6.1168048899958194E-2</v>
      </c>
      <c r="L12" s="37">
        <v>0.55518729942194511</v>
      </c>
      <c r="M12" s="37">
        <v>5.7976784703815127</v>
      </c>
      <c r="N12" s="37">
        <v>-1.1814272147683766</v>
      </c>
      <c r="O12" s="37">
        <v>-13.322413400182313</v>
      </c>
      <c r="P12" s="37">
        <f>+'[1]Peru(ActEcon)'!Q117</f>
        <v>17.716655766367694</v>
      </c>
    </row>
    <row r="13" spans="1:16" s="14" customFormat="1" ht="20.100000000000001" customHeight="1" x14ac:dyDescent="0.2">
      <c r="A13" s="12" t="s">
        <v>10</v>
      </c>
      <c r="B13" s="37" t="s">
        <v>34</v>
      </c>
      <c r="C13" s="37">
        <v>8.0472297910989994</v>
      </c>
      <c r="D13" s="37">
        <v>1.0087424344317384</v>
      </c>
      <c r="E13" s="37">
        <v>8.7050599201065211</v>
      </c>
      <c r="F13" s="37">
        <v>8.1917011177461347</v>
      </c>
      <c r="G13" s="37">
        <v>5.8731955844891104</v>
      </c>
      <c r="H13" s="37">
        <v>3.3819008153990211</v>
      </c>
      <c r="I13" s="37">
        <v>5.1590380139643059</v>
      </c>
      <c r="J13" s="37">
        <v>6.5535472765277234</v>
      </c>
      <c r="K13" s="37">
        <v>7.8236787445188156</v>
      </c>
      <c r="L13" s="37">
        <v>0.94178082191780277</v>
      </c>
      <c r="M13" s="37">
        <v>4.5612807463952549</v>
      </c>
      <c r="N13" s="37">
        <v>4.3573353666821504</v>
      </c>
      <c r="O13" s="37">
        <v>-6.4803074247348604</v>
      </c>
      <c r="P13" s="37">
        <f>+'[1]Peru(ActEcon)'!Q118</f>
        <v>8.5353454545454639</v>
      </c>
    </row>
    <row r="14" spans="1:16" s="14" customFormat="1" ht="20.100000000000001" customHeight="1" x14ac:dyDescent="0.2">
      <c r="A14" s="12" t="s">
        <v>11</v>
      </c>
      <c r="B14" s="37" t="s">
        <v>34</v>
      </c>
      <c r="C14" s="37">
        <v>16.878102592388316</v>
      </c>
      <c r="D14" s="37">
        <v>6.5439672801635993</v>
      </c>
      <c r="E14" s="37">
        <v>16.959496038190849</v>
      </c>
      <c r="F14" s="37">
        <v>3.6229749631811643</v>
      </c>
      <c r="G14" s="37">
        <v>15.889710062535528</v>
      </c>
      <c r="H14" s="37">
        <v>9.4221941904061026</v>
      </c>
      <c r="I14" s="37">
        <v>1.7964647111566592</v>
      </c>
      <c r="J14" s="37">
        <v>-5.3666362578250357</v>
      </c>
      <c r="K14" s="37">
        <v>-2.6360402885350567</v>
      </c>
      <c r="L14" s="37">
        <v>2.4308637760327656</v>
      </c>
      <c r="M14" s="37">
        <v>5.4129724685020904</v>
      </c>
      <c r="N14" s="37">
        <v>1.4639853285271585</v>
      </c>
      <c r="O14" s="37">
        <v>-14.882451930568109</v>
      </c>
      <c r="P14" s="37">
        <f>+'[1]Peru(ActEcon)'!Q119</f>
        <v>35.472114938581342</v>
      </c>
    </row>
    <row r="15" spans="1:16" s="14" customFormat="1" ht="20.100000000000001" customHeight="1" x14ac:dyDescent="0.2">
      <c r="A15" s="12" t="s">
        <v>12</v>
      </c>
      <c r="B15" s="37" t="s">
        <v>34</v>
      </c>
      <c r="C15" s="37">
        <v>10.732396963456978</v>
      </c>
      <c r="D15" s="37">
        <v>-0.81600932582087182</v>
      </c>
      <c r="E15" s="37">
        <v>11.881908493074022</v>
      </c>
      <c r="F15" s="37">
        <v>8.6377279207623587</v>
      </c>
      <c r="G15" s="37">
        <v>8.4507804288991792</v>
      </c>
      <c r="H15" s="37">
        <v>4.8890775926122529</v>
      </c>
      <c r="I15" s="37">
        <v>1.934909326424858</v>
      </c>
      <c r="J15" s="37">
        <v>3.0875228337701657</v>
      </c>
      <c r="K15" s="37">
        <v>2.7928118800439279</v>
      </c>
      <c r="L15" s="37">
        <v>1.3134965991493175</v>
      </c>
      <c r="M15" s="37">
        <v>2.5372665063806181</v>
      </c>
      <c r="N15" s="37">
        <v>2.4522969090164679</v>
      </c>
      <c r="O15" s="37">
        <v>-13.310599191922748</v>
      </c>
      <c r="P15" s="37">
        <f>+'[1]Peru(ActEcon)'!Q120</f>
        <v>18.011700846938552</v>
      </c>
    </row>
    <row r="16" spans="1:16" s="14" customFormat="1" ht="20.100000000000001" customHeight="1" x14ac:dyDescent="0.2">
      <c r="A16" s="12" t="s">
        <v>13</v>
      </c>
      <c r="B16" s="37" t="s">
        <v>34</v>
      </c>
      <c r="C16" s="37">
        <v>9.0119483242953464</v>
      </c>
      <c r="D16" s="37">
        <v>-0.94583581843389197</v>
      </c>
      <c r="E16" s="37">
        <v>13.212726822229669</v>
      </c>
      <c r="F16" s="37">
        <v>11.392754842964891</v>
      </c>
      <c r="G16" s="37">
        <v>7.0291028818851231</v>
      </c>
      <c r="H16" s="37">
        <v>6.6302625556950545</v>
      </c>
      <c r="I16" s="37">
        <v>2.4506825454692773</v>
      </c>
      <c r="J16" s="37">
        <v>4.2661711213031879</v>
      </c>
      <c r="K16" s="37">
        <v>4.106783967236737</v>
      </c>
      <c r="L16" s="37">
        <v>4.0067021199096757</v>
      </c>
      <c r="M16" s="37">
        <v>5.5123625411501109</v>
      </c>
      <c r="N16" s="37">
        <v>2.4827403080191175</v>
      </c>
      <c r="O16" s="37">
        <v>-27.432309884700089</v>
      </c>
      <c r="P16" s="37">
        <f>+'[1]Peru(ActEcon)'!Q121</f>
        <v>17.937159689368912</v>
      </c>
    </row>
    <row r="17" spans="1:16" s="14" customFormat="1" ht="20.100000000000001" customHeight="1" x14ac:dyDescent="0.2">
      <c r="A17" s="12" t="s">
        <v>14</v>
      </c>
      <c r="B17" s="37" t="s">
        <v>34</v>
      </c>
      <c r="C17" s="37">
        <v>10.313901345291484</v>
      </c>
      <c r="D17" s="37">
        <v>0.61471346420781003</v>
      </c>
      <c r="E17" s="37">
        <v>7.3610563657863679</v>
      </c>
      <c r="F17" s="37">
        <v>11.08765488756309</v>
      </c>
      <c r="G17" s="37">
        <v>10.823762703461952</v>
      </c>
      <c r="H17" s="37">
        <v>6.7844628345634845</v>
      </c>
      <c r="I17" s="37">
        <v>5.1874607275012181</v>
      </c>
      <c r="J17" s="37">
        <v>3.2921810699588576</v>
      </c>
      <c r="K17" s="37">
        <v>2.7374373473846561</v>
      </c>
      <c r="L17" s="37">
        <v>1.2884663497623166</v>
      </c>
      <c r="M17" s="37">
        <v>3.9335556378905778</v>
      </c>
      <c r="N17" s="37">
        <v>4.3847662052165788</v>
      </c>
      <c r="O17" s="37">
        <v>-50.458193408845126</v>
      </c>
      <c r="P17" s="37">
        <f>+'[1]Peru(ActEcon)'!Q122</f>
        <v>43.336397058823536</v>
      </c>
    </row>
    <row r="18" spans="1:16" s="14" customFormat="1" ht="20.100000000000001" customHeight="1" x14ac:dyDescent="0.2">
      <c r="A18" s="12" t="s">
        <v>15</v>
      </c>
      <c r="B18" s="37" t="s">
        <v>34</v>
      </c>
      <c r="C18" s="37">
        <v>17.10696254549724</v>
      </c>
      <c r="D18" s="37">
        <v>8.121114898736721</v>
      </c>
      <c r="E18" s="37">
        <v>10.126112759643917</v>
      </c>
      <c r="F18" s="37">
        <v>11.510609632873027</v>
      </c>
      <c r="G18" s="37">
        <v>12.17246847391074</v>
      </c>
      <c r="H18" s="37">
        <v>8.7108717603500594</v>
      </c>
      <c r="I18" s="37">
        <v>8.6259211096662227</v>
      </c>
      <c r="J18" s="37">
        <v>9.0696613841067233</v>
      </c>
      <c r="K18" s="37">
        <v>8.7754142058224005</v>
      </c>
      <c r="L18" s="37">
        <v>8.2212185277724501</v>
      </c>
      <c r="M18" s="37">
        <v>5.163610531456726</v>
      </c>
      <c r="N18" s="37">
        <v>6.9830279489994069</v>
      </c>
      <c r="O18" s="37">
        <v>4.2344119968429368</v>
      </c>
      <c r="P18" s="37">
        <f>+'[1]Peru(ActEcon)'!Q123</f>
        <v>7.5530988528376213</v>
      </c>
    </row>
    <row r="19" spans="1:16" s="14" customFormat="1" ht="20.100000000000001" customHeight="1" x14ac:dyDescent="0.2">
      <c r="A19" s="12" t="s">
        <v>16</v>
      </c>
      <c r="B19" s="37" t="s">
        <v>34</v>
      </c>
      <c r="C19" s="37">
        <v>7.7388326167747437</v>
      </c>
      <c r="D19" s="37">
        <v>18.173824822455202</v>
      </c>
      <c r="E19" s="37">
        <v>8.0929487179487296</v>
      </c>
      <c r="F19" s="37">
        <v>4.2624166048925076</v>
      </c>
      <c r="G19" s="37">
        <v>8.1103041998882759</v>
      </c>
      <c r="H19" s="37">
        <v>3.8613303269447528</v>
      </c>
      <c r="I19" s="37">
        <v>5.3912256897331616</v>
      </c>
      <c r="J19" s="37">
        <v>3.6820873744742926</v>
      </c>
      <c r="K19" s="37">
        <v>4.2798013245033246</v>
      </c>
      <c r="L19" s="37">
        <v>3.3063427800269949</v>
      </c>
      <c r="M19" s="37">
        <v>4.4722787874130745</v>
      </c>
      <c r="N19" s="37">
        <v>3.3062410356367877</v>
      </c>
      <c r="O19" s="37">
        <v>4.1936632253470947</v>
      </c>
      <c r="P19" s="37">
        <f>+'[1]Peru(ActEcon)'!Q124</f>
        <v>4.1649583162498374</v>
      </c>
    </row>
    <row r="20" spans="1:16" s="14" customFormat="1" ht="20.100000000000001" customHeight="1" x14ac:dyDescent="0.2">
      <c r="A20" s="12" t="s">
        <v>17</v>
      </c>
      <c r="B20" s="37" t="s">
        <v>34</v>
      </c>
      <c r="C20" s="37">
        <v>5.9021062985387545</v>
      </c>
      <c r="D20" s="37">
        <v>3.5017462585773131</v>
      </c>
      <c r="E20" s="37">
        <v>6.1509474011764951</v>
      </c>
      <c r="F20" s="37">
        <v>6.1512756114585017</v>
      </c>
      <c r="G20" s="37">
        <v>5.9962428100312195</v>
      </c>
      <c r="H20" s="37">
        <v>5.9743381214605478</v>
      </c>
      <c r="I20" s="37">
        <v>5.7503694836226913</v>
      </c>
      <c r="J20" s="37">
        <v>5.387979397960649</v>
      </c>
      <c r="K20" s="37">
        <v>3.9833218827284469</v>
      </c>
      <c r="L20" s="37">
        <v>2.7455172617319619</v>
      </c>
      <c r="M20" s="37">
        <v>4.2528082460337089</v>
      </c>
      <c r="N20" s="37">
        <v>4.1162582921435984</v>
      </c>
      <c r="O20" s="37">
        <v>-6.2857629327132685</v>
      </c>
      <c r="P20" s="37">
        <f>+'[1]Peru(ActEcon)'!Q125</f>
        <v>8.6260272956913582</v>
      </c>
    </row>
    <row r="21" spans="1:16" s="14" customFormat="1" ht="6" customHeight="1" x14ac:dyDescent="0.2">
      <c r="A21" s="12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6" s="25" customFormat="1" ht="20.100000000000001" customHeight="1" x14ac:dyDescent="0.2">
      <c r="A22" s="15" t="s">
        <v>18</v>
      </c>
      <c r="B22" s="39" t="s">
        <v>34</v>
      </c>
      <c r="C22" s="39">
        <v>8.7318972484658843</v>
      </c>
      <c r="D22" s="39">
        <v>1.1709231710209451</v>
      </c>
      <c r="E22" s="39">
        <v>7.7173936998580217</v>
      </c>
      <c r="F22" s="39">
        <v>6.4812386183366755</v>
      </c>
      <c r="G22" s="39">
        <v>5.8124780616068108</v>
      </c>
      <c r="H22" s="39">
        <v>5.6461339736868581</v>
      </c>
      <c r="I22" s="39">
        <v>2.3360135004979696</v>
      </c>
      <c r="J22" s="39">
        <v>3.5433405070017159</v>
      </c>
      <c r="K22" s="39">
        <v>4.0013097812782235</v>
      </c>
      <c r="L22" s="39">
        <v>2.6411281045836574</v>
      </c>
      <c r="M22" s="39">
        <v>3.9760638216565667</v>
      </c>
      <c r="N22" s="39">
        <v>2.2256773926517752</v>
      </c>
      <c r="O22" s="39">
        <v>-10.890447267523783</v>
      </c>
      <c r="P22" s="39">
        <f>+'[1]Peru(ActEcon)'!Q127</f>
        <v>12.845244427968865</v>
      </c>
    </row>
    <row r="23" spans="1:16" s="14" customFormat="1" ht="5.25" customHeight="1" x14ac:dyDescent="0.2">
      <c r="A23" s="12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s="14" customFormat="1" ht="20.100000000000001" customHeight="1" x14ac:dyDescent="0.2">
      <c r="A24" s="12" t="s">
        <v>19</v>
      </c>
      <c r="B24" s="37" t="s">
        <v>34</v>
      </c>
      <c r="C24" s="37">
        <v>12.446673329948183</v>
      </c>
      <c r="D24" s="37">
        <v>2.9265358897054625</v>
      </c>
      <c r="E24" s="37">
        <v>13.485825441220769</v>
      </c>
      <c r="F24" s="37">
        <v>4.3420944591146196</v>
      </c>
      <c r="G24" s="37">
        <v>8.3856458369731399</v>
      </c>
      <c r="H24" s="37">
        <v>8.6234103574694103</v>
      </c>
      <c r="I24" s="37">
        <v>3.9848147365127744</v>
      </c>
      <c r="J24" s="37">
        <v>1.8662045361924129</v>
      </c>
      <c r="K24" s="37">
        <v>4.4213743885930938</v>
      </c>
      <c r="L24" s="37">
        <v>0.99274205181222896</v>
      </c>
      <c r="M24" s="37">
        <v>4.1110028472334648</v>
      </c>
      <c r="N24" s="37">
        <v>3.8760686742108135</v>
      </c>
      <c r="O24" s="37">
        <v>-11.229790855233176</v>
      </c>
      <c r="P24" s="37">
        <f>+'[1]Peru(ActEcon)'!Q129</f>
        <v>18.036742961087043</v>
      </c>
    </row>
    <row r="25" spans="1:16" s="14" customFormat="1" ht="20.100000000000001" customHeight="1" x14ac:dyDescent="0.2">
      <c r="A25" s="12" t="s">
        <v>20</v>
      </c>
      <c r="B25" s="37" t="s">
        <v>34</v>
      </c>
      <c r="C25" s="37">
        <v>22.220448508603113</v>
      </c>
      <c r="D25" s="37">
        <v>-19.898001496255461</v>
      </c>
      <c r="E25" s="37">
        <v>28.974463220421342</v>
      </c>
      <c r="F25" s="37">
        <v>8.6168562817724705</v>
      </c>
      <c r="G25" s="37">
        <v>18.534894446651904</v>
      </c>
      <c r="H25" s="37">
        <v>2.2376626688930088</v>
      </c>
      <c r="I25" s="37">
        <v>-6.5660829444909723</v>
      </c>
      <c r="J25" s="37">
        <v>-12.235610211279862</v>
      </c>
      <c r="K25" s="37">
        <v>-6.4006134149008602</v>
      </c>
      <c r="L25" s="37">
        <v>4.9280062369032152</v>
      </c>
      <c r="M25" s="37">
        <v>1.5567336692830906</v>
      </c>
      <c r="N25" s="37">
        <v>-14.757088238870239</v>
      </c>
      <c r="O25" s="37">
        <v>-16.488867567761972</v>
      </c>
      <c r="P25" s="37">
        <f>+'[1]Peru(ActEcon)'!Q130</f>
        <v>24.817511588347173</v>
      </c>
    </row>
    <row r="26" spans="1:16" s="14" customFormat="1" ht="5.25" customHeight="1" x14ac:dyDescent="0.2">
      <c r="A26" s="12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s="25" customFormat="1" ht="20.100000000000001" customHeight="1" x14ac:dyDescent="0.2">
      <c r="A27" s="16" t="s">
        <v>21</v>
      </c>
      <c r="B27" s="35" t="s">
        <v>34</v>
      </c>
      <c r="C27" s="35">
        <v>9.1264276201709009</v>
      </c>
      <c r="D27" s="35">
        <v>1.0958798869586559</v>
      </c>
      <c r="E27" s="35">
        <v>8.3325616283907351</v>
      </c>
      <c r="F27" s="35">
        <v>6.327147652373128</v>
      </c>
      <c r="G27" s="35">
        <v>6.1395724860558403</v>
      </c>
      <c r="H27" s="35">
        <v>5.8525345751434514</v>
      </c>
      <c r="I27" s="35">
        <v>2.382201946661084</v>
      </c>
      <c r="J27" s="35">
        <v>3.2523297286205661</v>
      </c>
      <c r="K27" s="35">
        <v>3.9533383150292707</v>
      </c>
      <c r="L27" s="35">
        <v>2.5187573016303162</v>
      </c>
      <c r="M27" s="35">
        <v>3.9694284042156198</v>
      </c>
      <c r="N27" s="35">
        <v>2.2405352399164968</v>
      </c>
      <c r="O27" s="35">
        <v>-10.952698238178726</v>
      </c>
      <c r="P27" s="35">
        <f>+'[1]Peru(ActEcon)'!Q132</f>
        <v>13.349521980242173</v>
      </c>
    </row>
    <row r="28" spans="1:16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4.3499999999999996" customHeight="1" x14ac:dyDescent="0.2">
      <c r="A29" s="11"/>
      <c r="B29" s="11"/>
      <c r="C29" s="30"/>
      <c r="D29" s="30"/>
      <c r="E29" s="30"/>
      <c r="F29" s="30"/>
      <c r="G29" s="30"/>
      <c r="H29" s="30"/>
      <c r="I29" s="30"/>
      <c r="J29" s="30"/>
      <c r="K29" s="30"/>
      <c r="L29" s="30"/>
      <c r="N29" s="11"/>
    </row>
    <row r="30" spans="1:16" s="27" customFormat="1" ht="10.65" customHeight="1" x14ac:dyDescent="0.2">
      <c r="A30" s="19" t="s">
        <v>22</v>
      </c>
      <c r="M30" s="28"/>
      <c r="N30" s="28"/>
    </row>
    <row r="31" spans="1:16" s="27" customFormat="1" ht="10.65" customHeight="1" x14ac:dyDescent="0.2">
      <c r="A31" s="19" t="s">
        <v>33</v>
      </c>
      <c r="M31" s="28"/>
    </row>
    <row r="32" spans="1:16" x14ac:dyDescent="0.2">
      <c r="C32" s="36"/>
      <c r="D32" s="36"/>
      <c r="E32" s="36"/>
      <c r="F32" s="36"/>
      <c r="G32" s="36"/>
      <c r="H32" s="36"/>
      <c r="I32" s="36"/>
      <c r="J32" s="36"/>
      <c r="K32" s="36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topLeftCell="A3" zoomScale="90" zoomScaleNormal="90" zoomScaleSheetLayoutView="90" workbookViewId="0">
      <selection activeCell="Q25" sqref="Q25"/>
    </sheetView>
  </sheetViews>
  <sheetFormatPr baseColWidth="10" defaultColWidth="11.375" defaultRowHeight="10.199999999999999" x14ac:dyDescent="0.2"/>
  <cols>
    <col min="1" max="1" width="34" style="6" customWidth="1"/>
    <col min="2" max="14" width="11.75" style="6" customWidth="1"/>
    <col min="15" max="16384" width="11.375" style="6"/>
  </cols>
  <sheetData>
    <row r="1" spans="1:16" s="4" customFormat="1" ht="18" x14ac:dyDescent="0.2">
      <c r="A1" s="41" t="s">
        <v>30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1" t="s">
        <v>0</v>
      </c>
    </row>
    <row r="3" spans="1:16" s="4" customFormat="1" ht="18" x14ac:dyDescent="0.2">
      <c r="A3" s="42" t="s">
        <v>1</v>
      </c>
    </row>
    <row r="4" spans="1:16" s="4" customFormat="1" ht="13.8" x14ac:dyDescent="0.3">
      <c r="A4" s="43" t="s">
        <v>3</v>
      </c>
    </row>
    <row r="5" spans="1:16" s="4" customFormat="1" ht="13.8" x14ac:dyDescent="0.2">
      <c r="A5" s="44" t="s">
        <v>4</v>
      </c>
    </row>
    <row r="7" spans="1:16" ht="27" customHeight="1" x14ac:dyDescent="0.2">
      <c r="A7" s="8" t="s">
        <v>5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36</v>
      </c>
      <c r="O7" s="9" t="s">
        <v>37</v>
      </c>
      <c r="P7" s="9" t="s">
        <v>35</v>
      </c>
    </row>
    <row r="8" spans="1:16" x14ac:dyDescent="0.2">
      <c r="A8" s="10"/>
    </row>
    <row r="9" spans="1:16" ht="20.100000000000001" customHeight="1" x14ac:dyDescent="0.2">
      <c r="A9" s="12" t="s">
        <v>6</v>
      </c>
      <c r="B9" s="45">
        <v>19074328</v>
      </c>
      <c r="C9" s="45">
        <v>22904258</v>
      </c>
      <c r="D9" s="45">
        <v>24420502</v>
      </c>
      <c r="E9" s="45">
        <v>25869919</v>
      </c>
      <c r="F9" s="45">
        <v>29802855</v>
      </c>
      <c r="G9" s="45">
        <v>31912588</v>
      </c>
      <c r="H9" s="45">
        <v>32820000</v>
      </c>
      <c r="I9" s="45">
        <v>36284000</v>
      </c>
      <c r="J9" s="45">
        <v>38962000</v>
      </c>
      <c r="K9" s="45">
        <v>41592000</v>
      </c>
      <c r="L9" s="45">
        <v>42968000</v>
      </c>
      <c r="M9" s="45">
        <v>44683000</v>
      </c>
      <c r="N9" s="45">
        <v>47363000</v>
      </c>
      <c r="O9" s="45">
        <v>49033000</v>
      </c>
      <c r="P9" s="45">
        <f>+'[1]Peru(ActEcon)'!AM9</f>
        <v>54128000</v>
      </c>
    </row>
    <row r="10" spans="1:16" ht="20.100000000000001" customHeight="1" x14ac:dyDescent="0.2">
      <c r="A10" s="12" t="s">
        <v>7</v>
      </c>
      <c r="B10" s="45">
        <v>2364000</v>
      </c>
      <c r="C10" s="45">
        <v>2354000</v>
      </c>
      <c r="D10" s="45">
        <v>2525000</v>
      </c>
      <c r="E10" s="45">
        <v>2588000</v>
      </c>
      <c r="F10" s="45">
        <v>3784000</v>
      </c>
      <c r="G10" s="45">
        <v>2260000</v>
      </c>
      <c r="H10" s="45">
        <v>3426000</v>
      </c>
      <c r="I10" s="45">
        <v>2503000</v>
      </c>
      <c r="J10" s="45">
        <v>3623000</v>
      </c>
      <c r="K10" s="45">
        <v>3324000</v>
      </c>
      <c r="L10" s="45">
        <v>3676000</v>
      </c>
      <c r="M10" s="45">
        <v>5693000</v>
      </c>
      <c r="N10" s="45">
        <v>4856000</v>
      </c>
      <c r="O10" s="45">
        <v>5265000</v>
      </c>
      <c r="P10" s="45">
        <f>+'[1]Peru(ActEcon)'!AM10</f>
        <v>6258000</v>
      </c>
    </row>
    <row r="11" spans="1:16" ht="20.100000000000001" customHeight="1" x14ac:dyDescent="0.2">
      <c r="A11" s="12" t="s">
        <v>8</v>
      </c>
      <c r="B11" s="45">
        <v>45892248</v>
      </c>
      <c r="C11" s="45">
        <v>44418751</v>
      </c>
      <c r="D11" s="45">
        <v>38026003</v>
      </c>
      <c r="E11" s="45">
        <v>51156980</v>
      </c>
      <c r="F11" s="45">
        <v>69294471</v>
      </c>
      <c r="G11" s="45">
        <v>61782169</v>
      </c>
      <c r="H11" s="45">
        <v>56620359</v>
      </c>
      <c r="I11" s="45">
        <v>49761053</v>
      </c>
      <c r="J11" s="45">
        <v>45244469</v>
      </c>
      <c r="K11" s="45">
        <v>53112042.395000003</v>
      </c>
      <c r="L11" s="45">
        <v>64714475</v>
      </c>
      <c r="M11" s="45">
        <v>67705466</v>
      </c>
      <c r="N11" s="45">
        <v>63035820</v>
      </c>
      <c r="O11" s="45">
        <v>59377226</v>
      </c>
      <c r="P11" s="45">
        <f>+'[1]Peru(ActEcon)'!AM11</f>
        <v>100881860</v>
      </c>
    </row>
    <row r="12" spans="1:16" ht="20.100000000000001" customHeight="1" x14ac:dyDescent="0.2">
      <c r="A12" s="12" t="s">
        <v>9</v>
      </c>
      <c r="B12" s="45">
        <v>52806722</v>
      </c>
      <c r="C12" s="45">
        <v>57481374</v>
      </c>
      <c r="D12" s="45">
        <v>55657912</v>
      </c>
      <c r="E12" s="45">
        <v>64837496</v>
      </c>
      <c r="F12" s="45">
        <v>71390111</v>
      </c>
      <c r="G12" s="45">
        <v>77054740</v>
      </c>
      <c r="H12" s="45">
        <v>80617417</v>
      </c>
      <c r="I12" s="45">
        <v>79575806</v>
      </c>
      <c r="J12" s="45">
        <v>83336798</v>
      </c>
      <c r="K12" s="45">
        <v>86425165</v>
      </c>
      <c r="L12" s="45">
        <v>89237999</v>
      </c>
      <c r="M12" s="45">
        <v>96343126</v>
      </c>
      <c r="N12" s="45">
        <v>97910000</v>
      </c>
      <c r="O12" s="45">
        <v>85950000</v>
      </c>
      <c r="P12" s="45">
        <f>+'[1]Peru(ActEcon)'!AM12</f>
        <v>113898000</v>
      </c>
    </row>
    <row r="13" spans="1:16" ht="20.100000000000001" customHeight="1" x14ac:dyDescent="0.2">
      <c r="A13" s="12" t="s">
        <v>10</v>
      </c>
      <c r="B13" s="45">
        <v>5505000</v>
      </c>
      <c r="C13" s="45">
        <v>6460000</v>
      </c>
      <c r="D13" s="45">
        <v>6945000</v>
      </c>
      <c r="E13" s="45">
        <v>7140000</v>
      </c>
      <c r="F13" s="45">
        <v>7812000</v>
      </c>
      <c r="G13" s="45">
        <v>8601000</v>
      </c>
      <c r="H13" s="45">
        <v>9355000</v>
      </c>
      <c r="I13" s="45">
        <v>10719000</v>
      </c>
      <c r="J13" s="45">
        <v>12623000</v>
      </c>
      <c r="K13" s="45">
        <v>15758000</v>
      </c>
      <c r="L13" s="45">
        <v>16240000</v>
      </c>
      <c r="M13" s="45">
        <v>17662000</v>
      </c>
      <c r="N13" s="45">
        <v>19924000</v>
      </c>
      <c r="O13" s="45">
        <v>19759000</v>
      </c>
      <c r="P13" s="45">
        <f>+'[1]Peru(ActEcon)'!AM13</f>
        <v>22257000</v>
      </c>
    </row>
    <row r="14" spans="1:16" ht="20.100000000000001" customHeight="1" x14ac:dyDescent="0.2">
      <c r="A14" s="12" t="s">
        <v>11</v>
      </c>
      <c r="B14" s="45">
        <v>16317000</v>
      </c>
      <c r="C14" s="45">
        <v>19772000</v>
      </c>
      <c r="D14" s="45">
        <v>21480000</v>
      </c>
      <c r="E14" s="45">
        <v>25958000</v>
      </c>
      <c r="F14" s="45">
        <v>27649000</v>
      </c>
      <c r="G14" s="45">
        <v>33119000</v>
      </c>
      <c r="H14" s="45">
        <v>37453000</v>
      </c>
      <c r="I14" s="45">
        <v>40655000</v>
      </c>
      <c r="J14" s="45">
        <v>42163000</v>
      </c>
      <c r="K14" s="45">
        <v>42610000</v>
      </c>
      <c r="L14" s="45">
        <v>45134000</v>
      </c>
      <c r="M14" s="45">
        <v>49648000</v>
      </c>
      <c r="N14" s="45">
        <v>51148000</v>
      </c>
      <c r="O14" s="45">
        <v>47486000</v>
      </c>
      <c r="P14" s="45">
        <f>+'[1]Peru(ActEcon)'!AM14</f>
        <v>66553000</v>
      </c>
    </row>
    <row r="15" spans="1:16" ht="20.100000000000001" customHeight="1" x14ac:dyDescent="0.2">
      <c r="A15" s="12" t="s">
        <v>12</v>
      </c>
      <c r="B15" s="45">
        <v>32537000</v>
      </c>
      <c r="C15" s="45">
        <v>39013000</v>
      </c>
      <c r="D15" s="45">
        <v>39429000</v>
      </c>
      <c r="E15" s="45">
        <v>45020000</v>
      </c>
      <c r="F15" s="45">
        <v>51694000</v>
      </c>
      <c r="G15" s="45">
        <v>56156000</v>
      </c>
      <c r="H15" s="45">
        <v>59186000</v>
      </c>
      <c r="I15" s="45">
        <v>60975002</v>
      </c>
      <c r="J15" s="45">
        <v>64539000</v>
      </c>
      <c r="K15" s="45">
        <v>68335000</v>
      </c>
      <c r="L15" s="45">
        <v>72045000</v>
      </c>
      <c r="M15" s="45">
        <v>75638550</v>
      </c>
      <c r="N15" s="45">
        <v>78684000</v>
      </c>
      <c r="O15" s="45">
        <v>74786800</v>
      </c>
      <c r="P15" s="45">
        <f>+'[1]Peru(ActEcon)'!AM15</f>
        <v>88105000</v>
      </c>
    </row>
    <row r="16" spans="1:16" ht="20.100000000000001" customHeight="1" x14ac:dyDescent="0.2">
      <c r="A16" s="12" t="s">
        <v>13</v>
      </c>
      <c r="B16" s="45">
        <v>15884989</v>
      </c>
      <c r="C16" s="45">
        <v>18210512</v>
      </c>
      <c r="D16" s="45">
        <v>20615944</v>
      </c>
      <c r="E16" s="45">
        <v>23030022</v>
      </c>
      <c r="F16" s="45">
        <v>24997848</v>
      </c>
      <c r="G16" s="45">
        <v>27336558</v>
      </c>
      <c r="H16" s="45">
        <v>30734000</v>
      </c>
      <c r="I16" s="45">
        <v>33518000</v>
      </c>
      <c r="J16" s="45">
        <v>40469000</v>
      </c>
      <c r="K16" s="45">
        <v>43769000</v>
      </c>
      <c r="L16" s="45">
        <v>44517000</v>
      </c>
      <c r="M16" s="45">
        <v>44637000</v>
      </c>
      <c r="N16" s="45">
        <v>47731000</v>
      </c>
      <c r="O16" s="45">
        <v>41750000</v>
      </c>
      <c r="P16" s="45">
        <f>+'[1]Peru(ActEcon)'!AM16</f>
        <v>51190000</v>
      </c>
    </row>
    <row r="17" spans="1:16" ht="20.100000000000001" customHeight="1" x14ac:dyDescent="0.2">
      <c r="A17" s="12" t="s">
        <v>14</v>
      </c>
      <c r="B17" s="45">
        <v>9143000</v>
      </c>
      <c r="C17" s="45">
        <v>10539000</v>
      </c>
      <c r="D17" s="45">
        <v>11661000</v>
      </c>
      <c r="E17" s="45">
        <v>13143000</v>
      </c>
      <c r="F17" s="45">
        <v>15478000</v>
      </c>
      <c r="G17" s="45">
        <v>18451000</v>
      </c>
      <c r="H17" s="45">
        <v>21496000</v>
      </c>
      <c r="I17" s="45">
        <v>24027000</v>
      </c>
      <c r="J17" s="45">
        <v>26614000</v>
      </c>
      <c r="K17" s="45">
        <v>29159000</v>
      </c>
      <c r="L17" s="45">
        <v>30961000</v>
      </c>
      <c r="M17" s="45">
        <v>33289000</v>
      </c>
      <c r="N17" s="45">
        <v>34990000</v>
      </c>
      <c r="O17" s="45">
        <v>18530000</v>
      </c>
      <c r="P17" s="45">
        <f>+'[1]Peru(ActEcon)'!AM17</f>
        <v>26535000</v>
      </c>
    </row>
    <row r="18" spans="1:16" ht="20.100000000000001" customHeight="1" x14ac:dyDescent="0.2">
      <c r="A18" s="12" t="s">
        <v>15</v>
      </c>
      <c r="B18" s="45">
        <v>8517000</v>
      </c>
      <c r="C18" s="45">
        <v>9391000</v>
      </c>
      <c r="D18" s="45">
        <v>9396000</v>
      </c>
      <c r="E18" s="45">
        <v>10101000</v>
      </c>
      <c r="F18" s="45">
        <v>10619000</v>
      </c>
      <c r="G18" s="45">
        <v>11295000</v>
      </c>
      <c r="H18" s="45">
        <v>11906000</v>
      </c>
      <c r="I18" s="45">
        <v>12447000</v>
      </c>
      <c r="J18" s="45">
        <v>12809000</v>
      </c>
      <c r="K18" s="45">
        <v>13530000</v>
      </c>
      <c r="L18" s="45">
        <v>14473000</v>
      </c>
      <c r="M18" s="45">
        <v>14964000</v>
      </c>
      <c r="N18" s="45">
        <v>15827000</v>
      </c>
      <c r="O18" s="45">
        <v>15702000</v>
      </c>
      <c r="P18" s="45">
        <f>+'[1]Peru(ActEcon)'!AM18</f>
        <v>16673000</v>
      </c>
    </row>
    <row r="19" spans="1:16" ht="20.100000000000001" customHeight="1" x14ac:dyDescent="0.2">
      <c r="A19" s="12" t="s">
        <v>16</v>
      </c>
      <c r="B19" s="45">
        <v>13723000</v>
      </c>
      <c r="C19" s="45">
        <v>15379000</v>
      </c>
      <c r="D19" s="45">
        <v>18498000</v>
      </c>
      <c r="E19" s="45">
        <v>20182000</v>
      </c>
      <c r="F19" s="45">
        <v>21957000</v>
      </c>
      <c r="G19" s="45">
        <v>24451000</v>
      </c>
      <c r="H19" s="45">
        <v>27041000</v>
      </c>
      <c r="I19" s="45">
        <v>30760000</v>
      </c>
      <c r="J19" s="45">
        <v>32964000</v>
      </c>
      <c r="K19" s="45">
        <v>35173000</v>
      </c>
      <c r="L19" s="45">
        <v>36483000</v>
      </c>
      <c r="M19" s="45">
        <v>38192000</v>
      </c>
      <c r="N19" s="45">
        <v>39423000</v>
      </c>
      <c r="O19" s="45">
        <v>42050000</v>
      </c>
      <c r="P19" s="45">
        <f>+'[1]Peru(ActEcon)'!AM19</f>
        <v>43096000</v>
      </c>
    </row>
    <row r="20" spans="1:16" ht="20.100000000000001" customHeight="1" x14ac:dyDescent="0.2">
      <c r="A20" s="12" t="s">
        <v>17</v>
      </c>
      <c r="B20" s="45">
        <v>71425535</v>
      </c>
      <c r="C20" s="45">
        <v>78054403</v>
      </c>
      <c r="D20" s="45">
        <v>85052494</v>
      </c>
      <c r="E20" s="45">
        <v>92512527</v>
      </c>
      <c r="F20" s="45">
        <v>101174115</v>
      </c>
      <c r="G20" s="45">
        <v>111951495</v>
      </c>
      <c r="H20" s="45">
        <v>124218628</v>
      </c>
      <c r="I20" s="45">
        <v>136934363</v>
      </c>
      <c r="J20" s="45">
        <v>149247152</v>
      </c>
      <c r="K20" s="45">
        <v>161758889</v>
      </c>
      <c r="L20" s="45">
        <v>172541991</v>
      </c>
      <c r="M20" s="45">
        <v>184957950</v>
      </c>
      <c r="N20" s="45">
        <v>197799937</v>
      </c>
      <c r="O20" s="45">
        <v>190525542</v>
      </c>
      <c r="P20" s="45">
        <f>+'[1]Peru(ActEcon)'!AM20</f>
        <v>200758925</v>
      </c>
    </row>
    <row r="21" spans="1:16" ht="5.25" customHeight="1" x14ac:dyDescent="0.2">
      <c r="A21" s="12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6" ht="20.100000000000001" customHeight="1" x14ac:dyDescent="0.2">
      <c r="A22" s="15" t="s">
        <v>18</v>
      </c>
      <c r="B22" s="46">
        <v>293189822</v>
      </c>
      <c r="C22" s="46">
        <v>323977298</v>
      </c>
      <c r="D22" s="46">
        <v>333706855</v>
      </c>
      <c r="E22" s="46">
        <v>381538944</v>
      </c>
      <c r="F22" s="46">
        <v>435652400</v>
      </c>
      <c r="G22" s="46">
        <v>464370550</v>
      </c>
      <c r="H22" s="46">
        <v>494873404</v>
      </c>
      <c r="I22" s="46">
        <v>518159224</v>
      </c>
      <c r="J22" s="46">
        <v>552594419</v>
      </c>
      <c r="K22" s="46">
        <v>594546096.39499998</v>
      </c>
      <c r="L22" s="46">
        <v>632991465</v>
      </c>
      <c r="M22" s="46">
        <v>673413092</v>
      </c>
      <c r="N22" s="46">
        <v>698691757</v>
      </c>
      <c r="O22" s="46">
        <v>650214568</v>
      </c>
      <c r="P22" s="46">
        <f>+'[1]Peru(ActEcon)'!AM22</f>
        <v>790333785</v>
      </c>
    </row>
    <row r="23" spans="1:16" ht="8.25" customHeight="1" x14ac:dyDescent="0.2">
      <c r="A23" s="12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6" ht="20.100000000000001" customHeight="1" x14ac:dyDescent="0.2">
      <c r="A24" s="12" t="s">
        <v>19</v>
      </c>
      <c r="B24" s="45">
        <v>23672020</v>
      </c>
      <c r="C24" s="45">
        <v>26973717</v>
      </c>
      <c r="D24" s="45">
        <v>28831017</v>
      </c>
      <c r="E24" s="45">
        <v>33456173</v>
      </c>
      <c r="F24" s="45">
        <v>36143236</v>
      </c>
      <c r="G24" s="45">
        <v>42310640</v>
      </c>
      <c r="H24" s="45">
        <v>46974700</v>
      </c>
      <c r="I24" s="45">
        <v>49748532</v>
      </c>
      <c r="J24" s="45">
        <v>50102529</v>
      </c>
      <c r="K24" s="45">
        <v>51534516</v>
      </c>
      <c r="L24" s="45">
        <v>53622646</v>
      </c>
      <c r="M24" s="45">
        <v>56792075</v>
      </c>
      <c r="N24" s="45">
        <v>61911832</v>
      </c>
      <c r="O24" s="45">
        <v>53608205</v>
      </c>
      <c r="P24" s="45">
        <f>+'[1]Peru(ActEcon)'!AM24</f>
        <v>74593135</v>
      </c>
    </row>
    <row r="25" spans="1:16" ht="20.100000000000001" customHeight="1" x14ac:dyDescent="0.2">
      <c r="A25" s="12" t="s">
        <v>20</v>
      </c>
      <c r="B25" s="45">
        <v>2831473</v>
      </c>
      <c r="C25" s="45">
        <v>1768237</v>
      </c>
      <c r="D25" s="45">
        <v>1405155</v>
      </c>
      <c r="E25" s="45">
        <v>1788594</v>
      </c>
      <c r="F25" s="45">
        <v>1253565</v>
      </c>
      <c r="G25" s="45">
        <v>1449328</v>
      </c>
      <c r="H25" s="45">
        <v>1708387</v>
      </c>
      <c r="I25" s="45">
        <v>2133483</v>
      </c>
      <c r="J25" s="45">
        <v>1719389</v>
      </c>
      <c r="K25" s="45">
        <v>1587359</v>
      </c>
      <c r="L25" s="45">
        <v>1375311</v>
      </c>
      <c r="M25" s="45">
        <v>1383313</v>
      </c>
      <c r="N25" s="45">
        <v>1380312</v>
      </c>
      <c r="O25" s="45">
        <v>1116252</v>
      </c>
      <c r="P25" s="45">
        <f>+'[1]Peru(ActEcon)'!AM25</f>
        <v>1415320</v>
      </c>
    </row>
    <row r="26" spans="1:16" ht="6.75" customHeight="1" x14ac:dyDescent="0.2">
      <c r="A26" s="1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ht="20.100000000000001" customHeight="1" x14ac:dyDescent="0.2">
      <c r="A27" s="16" t="s">
        <v>21</v>
      </c>
      <c r="B27" s="47">
        <v>319693315</v>
      </c>
      <c r="C27" s="47">
        <v>352719252</v>
      </c>
      <c r="D27" s="47">
        <v>363943027</v>
      </c>
      <c r="E27" s="47">
        <v>416783711</v>
      </c>
      <c r="F27" s="47">
        <v>473049201</v>
      </c>
      <c r="G27" s="47">
        <v>508130518</v>
      </c>
      <c r="H27" s="47">
        <v>543556491</v>
      </c>
      <c r="I27" s="47">
        <v>570041239</v>
      </c>
      <c r="J27" s="47">
        <v>604416337</v>
      </c>
      <c r="K27" s="47">
        <v>647667971.39499998</v>
      </c>
      <c r="L27" s="47">
        <v>687989422</v>
      </c>
      <c r="M27" s="47">
        <v>731588480</v>
      </c>
      <c r="N27" s="47">
        <v>761983901</v>
      </c>
      <c r="O27" s="47">
        <v>704939025</v>
      </c>
      <c r="P27" s="47">
        <f>+'[1]Peru(ActEcon)'!AM27</f>
        <v>866342240</v>
      </c>
    </row>
    <row r="28" spans="1:16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4.3499999999999996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16" ht="10.65" customHeight="1" x14ac:dyDescent="0.2">
      <c r="A30" s="19" t="s">
        <v>22</v>
      </c>
      <c r="C30" s="20"/>
      <c r="D30" s="20"/>
      <c r="E30" s="20"/>
      <c r="F30" s="20"/>
      <c r="G30" s="20"/>
      <c r="H30" s="20"/>
      <c r="I30" s="20"/>
      <c r="J30" s="21"/>
      <c r="K30" s="21"/>
      <c r="L30" s="20"/>
    </row>
    <row r="31" spans="1:16" ht="10.65" customHeight="1" x14ac:dyDescent="0.2">
      <c r="A31" s="19" t="s">
        <v>33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showGridLines="0" topLeftCell="A6" zoomScale="90" zoomScaleNormal="90" zoomScaleSheetLayoutView="90" workbookViewId="0">
      <selection activeCell="P22" sqref="P22:P28"/>
    </sheetView>
  </sheetViews>
  <sheetFormatPr baseColWidth="10" defaultColWidth="11.375" defaultRowHeight="10.199999999999999" x14ac:dyDescent="0.2"/>
  <cols>
    <col min="1" max="1" width="34" style="6" customWidth="1"/>
    <col min="2" max="14" width="11.75" style="6" customWidth="1"/>
    <col min="15" max="16384" width="11.375" style="6"/>
  </cols>
  <sheetData>
    <row r="1" spans="1:16" s="4" customFormat="1" ht="18" x14ac:dyDescent="0.2">
      <c r="A1" s="41" t="s">
        <v>31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1" t="s">
        <v>0</v>
      </c>
    </row>
    <row r="3" spans="1:16" s="4" customFormat="1" ht="18" x14ac:dyDescent="0.2">
      <c r="A3" s="42" t="s">
        <v>1</v>
      </c>
    </row>
    <row r="4" spans="1:16" s="4" customFormat="1" ht="13.8" x14ac:dyDescent="0.3">
      <c r="A4" s="43" t="s">
        <v>3</v>
      </c>
    </row>
    <row r="5" spans="1:16" s="4" customFormat="1" ht="13.8" x14ac:dyDescent="0.2">
      <c r="A5" s="44" t="s">
        <v>23</v>
      </c>
    </row>
    <row r="7" spans="1:16" ht="27" customHeight="1" x14ac:dyDescent="0.2">
      <c r="A7" s="8" t="s">
        <v>5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36</v>
      </c>
      <c r="O7" s="9" t="s">
        <v>37</v>
      </c>
      <c r="P7" s="9" t="s">
        <v>35</v>
      </c>
    </row>
    <row r="8" spans="1:16" x14ac:dyDescent="0.2">
      <c r="A8" s="10"/>
    </row>
    <row r="9" spans="1:16" s="14" customFormat="1" ht="20.100000000000001" customHeight="1" x14ac:dyDescent="0.2">
      <c r="A9" s="12" t="s">
        <v>6</v>
      </c>
      <c r="B9" s="23">
        <v>5.9664456856096599</v>
      </c>
      <c r="C9" s="23">
        <v>6.493622865813971</v>
      </c>
      <c r="D9" s="23">
        <v>6.7099793616872887</v>
      </c>
      <c r="E9" s="23">
        <v>6.2070369635918912</v>
      </c>
      <c r="F9" s="23">
        <v>6.3001596740885306</v>
      </c>
      <c r="G9" s="23">
        <v>6.2803919208804544</v>
      </c>
      <c r="H9" s="23">
        <v>6.0380108679449105</v>
      </c>
      <c r="I9" s="23">
        <v>6.3651535218138839</v>
      </c>
      <c r="J9" s="23">
        <v>6.4462188751195191</v>
      </c>
      <c r="K9" s="23">
        <v>6.4218089880862514</v>
      </c>
      <c r="L9" s="23">
        <v>6.2454448609240387</v>
      </c>
      <c r="M9" s="23">
        <v>6.1076686171985655</v>
      </c>
      <c r="N9" s="23">
        <v>6.2157481198543065</v>
      </c>
      <c r="O9" s="23">
        <v>6.9556370496015596</v>
      </c>
      <c r="P9" s="23">
        <f>+'[1]Peru(ActEcon)'!AM43</f>
        <v>6.2478772823082025</v>
      </c>
    </row>
    <row r="10" spans="1:16" s="14" customFormat="1" ht="20.100000000000001" customHeight="1" x14ac:dyDescent="0.2">
      <c r="A10" s="12" t="s">
        <v>7</v>
      </c>
      <c r="B10" s="23">
        <v>0.7394586902763356</v>
      </c>
      <c r="C10" s="23">
        <v>0.66738630983488256</v>
      </c>
      <c r="D10" s="23">
        <v>0.69378991014436986</v>
      </c>
      <c r="E10" s="23">
        <v>0.62094557241465709</v>
      </c>
      <c r="F10" s="23">
        <v>0.79991679343307875</v>
      </c>
      <c r="G10" s="23">
        <v>0.44476761775603485</v>
      </c>
      <c r="H10" s="23">
        <v>0.63029327341801533</v>
      </c>
      <c r="I10" s="23">
        <v>0.43909103916602776</v>
      </c>
      <c r="J10" s="23">
        <v>0.59942125621266917</v>
      </c>
      <c r="K10" s="23">
        <v>0.51322593470856648</v>
      </c>
      <c r="L10" s="23">
        <v>0.53431054060595717</v>
      </c>
      <c r="M10" s="23">
        <v>0.77816971639575294</v>
      </c>
      <c r="N10" s="23">
        <v>0.63728380529131412</v>
      </c>
      <c r="O10" s="23">
        <v>0.74687310721661349</v>
      </c>
      <c r="P10" s="23">
        <f>+'[1]Peru(ActEcon)'!AM44</f>
        <v>0.7223473254634335</v>
      </c>
    </row>
    <row r="11" spans="1:16" s="14" customFormat="1" ht="20.100000000000001" customHeight="1" x14ac:dyDescent="0.2">
      <c r="A11" s="12" t="s">
        <v>8</v>
      </c>
      <c r="B11" s="23">
        <v>14.355085279152616</v>
      </c>
      <c r="C11" s="23">
        <v>12.59323123082604</v>
      </c>
      <c r="D11" s="23">
        <v>10.448339486938432</v>
      </c>
      <c r="E11" s="23">
        <v>12.274227290998905</v>
      </c>
      <c r="F11" s="23">
        <v>14.648470149302714</v>
      </c>
      <c r="G11" s="23">
        <v>12.15872040970387</v>
      </c>
      <c r="H11" s="23">
        <v>10.416646648048216</v>
      </c>
      <c r="I11" s="23">
        <v>8.7293777354238049</v>
      </c>
      <c r="J11" s="23">
        <v>7.485646272330988</v>
      </c>
      <c r="K11" s="23">
        <v>8.2005046938793296</v>
      </c>
      <c r="L11" s="23">
        <v>9.4063183140045421</v>
      </c>
      <c r="M11" s="23">
        <v>9.254583396392464</v>
      </c>
      <c r="N11" s="23">
        <v>8.2725921003414999</v>
      </c>
      <c r="O11" s="23">
        <v>8.4230300627774159</v>
      </c>
      <c r="P11" s="23">
        <f>+'[1]Peru(ActEcon)'!AM45</f>
        <v>11.644573627161478</v>
      </c>
    </row>
    <row r="12" spans="1:16" s="14" customFormat="1" ht="20.100000000000001" customHeight="1" x14ac:dyDescent="0.2">
      <c r="A12" s="12" t="s">
        <v>9</v>
      </c>
      <c r="B12" s="23">
        <v>16.517931255459629</v>
      </c>
      <c r="C12" s="23">
        <v>16.296636396813408</v>
      </c>
      <c r="D12" s="23">
        <v>15.293028817941881</v>
      </c>
      <c r="E12" s="23">
        <v>15.556629083328065</v>
      </c>
      <c r="F12" s="23">
        <v>15.091476922291641</v>
      </c>
      <c r="G12" s="23">
        <v>15.164359799385243</v>
      </c>
      <c r="H12" s="23">
        <v>14.831469835211664</v>
      </c>
      <c r="I12" s="23">
        <v>13.959657750305324</v>
      </c>
      <c r="J12" s="23">
        <v>13.787979063180087</v>
      </c>
      <c r="K12" s="23">
        <v>13.344054178540038</v>
      </c>
      <c r="L12" s="23">
        <v>12.970838816181681</v>
      </c>
      <c r="M12" s="23">
        <v>13.169032678043264</v>
      </c>
      <c r="N12" s="23">
        <v>12.849352836917744</v>
      </c>
      <c r="O12" s="23">
        <v>12.192543887040443</v>
      </c>
      <c r="P12" s="23">
        <f>+'[1]Peru(ActEcon)'!AM46</f>
        <v>13.14699835021319</v>
      </c>
    </row>
    <row r="13" spans="1:16" s="14" customFormat="1" ht="20.100000000000001" customHeight="1" x14ac:dyDescent="0.2">
      <c r="A13" s="12" t="s">
        <v>10</v>
      </c>
      <c r="B13" s="23">
        <v>1.7219628130165938</v>
      </c>
      <c r="C13" s="23">
        <v>1.8314849454262281</v>
      </c>
      <c r="D13" s="23">
        <v>1.9082657132485741</v>
      </c>
      <c r="E13" s="23">
        <v>1.713118773972431</v>
      </c>
      <c r="F13" s="23">
        <v>1.6514138452164935</v>
      </c>
      <c r="G13" s="23">
        <v>1.6926753452741841</v>
      </c>
      <c r="H13" s="23">
        <v>1.7210722629379842</v>
      </c>
      <c r="I13" s="23">
        <v>1.8803902712028173</v>
      </c>
      <c r="J13" s="23">
        <v>2.0884610867161255</v>
      </c>
      <c r="K13" s="23">
        <v>2.4330367867441609</v>
      </c>
      <c r="L13" s="23">
        <v>2.3605014089882332</v>
      </c>
      <c r="M13" s="23">
        <v>2.4141987582964672</v>
      </c>
      <c r="N13" s="23">
        <v>2.6147534054003589</v>
      </c>
      <c r="O13" s="23">
        <v>2.8029374597327763</v>
      </c>
      <c r="P13" s="23">
        <f>+'[1]Peru(ActEcon)'!AM47</f>
        <v>2.5690770889804471</v>
      </c>
    </row>
    <row r="14" spans="1:16" s="14" customFormat="1" ht="20.100000000000001" customHeight="1" x14ac:dyDescent="0.2">
      <c r="A14" s="12" t="s">
        <v>11</v>
      </c>
      <c r="B14" s="23">
        <v>5.1039540817423719</v>
      </c>
      <c r="C14" s="23">
        <v>5.6055913840506779</v>
      </c>
      <c r="D14" s="23">
        <v>5.9020226811489369</v>
      </c>
      <c r="E14" s="23">
        <v>6.2281704670555129</v>
      </c>
      <c r="F14" s="23">
        <v>5.8448465701985191</v>
      </c>
      <c r="G14" s="23">
        <v>6.5178135984345662</v>
      </c>
      <c r="H14" s="23">
        <v>6.8903601778531609</v>
      </c>
      <c r="I14" s="23">
        <v>7.1319401507370594</v>
      </c>
      <c r="J14" s="23">
        <v>6.9758207081685812</v>
      </c>
      <c r="K14" s="23">
        <v>6.5789882905932666</v>
      </c>
      <c r="L14" s="23">
        <v>6.5602752828371251</v>
      </c>
      <c r="M14" s="23">
        <v>6.7863288388576057</v>
      </c>
      <c r="N14" s="23">
        <v>6.7124777745140305</v>
      </c>
      <c r="O14" s="23">
        <v>6.7361854452589007</v>
      </c>
      <c r="P14" s="23">
        <f>+'[1]Peru(ActEcon)'!AM48</f>
        <v>7.6820680012093145</v>
      </c>
    </row>
    <row r="15" spans="1:16" s="14" customFormat="1" ht="20.100000000000001" customHeight="1" x14ac:dyDescent="0.2">
      <c r="A15" s="12" t="s">
        <v>12</v>
      </c>
      <c r="B15" s="23">
        <v>10.177566584399802</v>
      </c>
      <c r="C15" s="23">
        <v>11.060638107726538</v>
      </c>
      <c r="D15" s="23">
        <v>10.833838561220738</v>
      </c>
      <c r="E15" s="23">
        <v>10.801765714879389</v>
      </c>
      <c r="F15" s="23">
        <v>10.927827357222403</v>
      </c>
      <c r="G15" s="23">
        <v>11.051491302083139</v>
      </c>
      <c r="H15" s="23">
        <v>10.88865664930492</v>
      </c>
      <c r="I15" s="23">
        <v>10.696594882673041</v>
      </c>
      <c r="J15" s="23">
        <v>10.677904624540286</v>
      </c>
      <c r="K15" s="23">
        <v>10.550930880959655</v>
      </c>
      <c r="L15" s="23">
        <v>10.471817980945643</v>
      </c>
      <c r="M15" s="23">
        <v>10.338947655381341</v>
      </c>
      <c r="N15" s="23">
        <v>10.326202416709588</v>
      </c>
      <c r="O15" s="23">
        <v>10.608974301004261</v>
      </c>
      <c r="P15" s="23">
        <f>+'[1]Peru(ActEcon)'!AM49</f>
        <v>10.169768473946277</v>
      </c>
    </row>
    <row r="16" spans="1:16" s="14" customFormat="1" ht="20.100000000000001" customHeight="1" x14ac:dyDescent="0.2">
      <c r="A16" s="12" t="s">
        <v>13</v>
      </c>
      <c r="B16" s="23">
        <v>4.9688211340922166</v>
      </c>
      <c r="C16" s="23">
        <v>5.1628914205114045</v>
      </c>
      <c r="D16" s="23">
        <v>5.6646074991292528</v>
      </c>
      <c r="E16" s="23">
        <v>5.5256530886832094</v>
      </c>
      <c r="F16" s="23">
        <v>5.2844076149279866</v>
      </c>
      <c r="G16" s="23">
        <v>5.37982999084499</v>
      </c>
      <c r="H16" s="23">
        <v>5.6542421089402461</v>
      </c>
      <c r="I16" s="23">
        <v>5.8799254697430765</v>
      </c>
      <c r="J16" s="23">
        <v>6.6955503222938191</v>
      </c>
      <c r="K16" s="23">
        <v>6.7579380072982103</v>
      </c>
      <c r="L16" s="23">
        <v>6.4705936714242105</v>
      </c>
      <c r="M16" s="23">
        <v>6.1013809293443222</v>
      </c>
      <c r="N16" s="23">
        <v>6.2640431034513417</v>
      </c>
      <c r="O16" s="23">
        <v>5.9224980486787491</v>
      </c>
      <c r="P16" s="23">
        <f>+'[1]Peru(ActEcon)'!AM50</f>
        <v>5.9087503340481238</v>
      </c>
    </row>
    <row r="17" spans="1:16" s="14" customFormat="1" ht="20.100000000000001" customHeight="1" x14ac:dyDescent="0.2">
      <c r="A17" s="12" t="s">
        <v>14</v>
      </c>
      <c r="B17" s="23">
        <v>2.8599284285941358</v>
      </c>
      <c r="C17" s="23">
        <v>2.9879287677781763</v>
      </c>
      <c r="D17" s="23">
        <v>3.2040729276013855</v>
      </c>
      <c r="E17" s="23">
        <v>3.1534341801568151</v>
      </c>
      <c r="F17" s="23">
        <v>3.2719640932233602</v>
      </c>
      <c r="G17" s="23">
        <v>3.6311536792993802</v>
      </c>
      <c r="H17" s="23">
        <v>3.9546947476338761</v>
      </c>
      <c r="I17" s="23">
        <v>4.214958209365621</v>
      </c>
      <c r="J17" s="23">
        <v>4.403256227668777</v>
      </c>
      <c r="K17" s="23">
        <v>4.5021525361513515</v>
      </c>
      <c r="L17" s="23">
        <v>4.5002145396357562</v>
      </c>
      <c r="M17" s="23">
        <v>4.5502356734758864</v>
      </c>
      <c r="N17" s="23">
        <v>4.5919605327724637</v>
      </c>
      <c r="O17" s="23">
        <v>2.6285961399285562</v>
      </c>
      <c r="P17" s="23">
        <f>+'[1]Peru(ActEcon)'!AM51</f>
        <v>3.0628773220153733</v>
      </c>
    </row>
    <row r="18" spans="1:16" s="14" customFormat="1" ht="20.100000000000001" customHeight="1" x14ac:dyDescent="0.2">
      <c r="A18" s="12" t="s">
        <v>15</v>
      </c>
      <c r="B18" s="23">
        <v>2.6641157635717216</v>
      </c>
      <c r="C18" s="23">
        <v>2.6624574493030506</v>
      </c>
      <c r="D18" s="23">
        <v>2.5817227705807921</v>
      </c>
      <c r="E18" s="23">
        <v>2.4235592067080569</v>
      </c>
      <c r="F18" s="23">
        <v>2.2447982107467928</v>
      </c>
      <c r="G18" s="23">
        <v>2.2228540896258466</v>
      </c>
      <c r="H18" s="23">
        <v>2.1903887079144457</v>
      </c>
      <c r="I18" s="23">
        <v>2.1835262343186366</v>
      </c>
      <c r="J18" s="23">
        <v>2.1192345765465301</v>
      </c>
      <c r="K18" s="23">
        <v>2.0890333623967825</v>
      </c>
      <c r="L18" s="23">
        <v>2.1036660647959788</v>
      </c>
      <c r="M18" s="23">
        <v>2.045412196758484</v>
      </c>
      <c r="N18" s="23">
        <v>2.0770780037779302</v>
      </c>
      <c r="O18" s="23">
        <v>2.2274266912659573</v>
      </c>
      <c r="P18" s="23">
        <f>+'[1]Peru(ActEcon)'!AM52</f>
        <v>1.9245281172022732</v>
      </c>
    </row>
    <row r="19" spans="1:16" s="14" customFormat="1" ht="20.100000000000001" customHeight="1" x14ac:dyDescent="0.2">
      <c r="A19" s="12" t="s">
        <v>16</v>
      </c>
      <c r="B19" s="23">
        <v>4.2925514410584409</v>
      </c>
      <c r="C19" s="23">
        <v>4.3601249188405511</v>
      </c>
      <c r="D19" s="23">
        <v>5.0826636664754679</v>
      </c>
      <c r="E19" s="23">
        <v>4.842319761388179</v>
      </c>
      <c r="F19" s="23">
        <v>4.6415890680259277</v>
      </c>
      <c r="G19" s="23">
        <v>4.8119526644923933</v>
      </c>
      <c r="H19" s="23">
        <v>4.9748279061577794</v>
      </c>
      <c r="I19" s="23">
        <v>5.3961008249089151</v>
      </c>
      <c r="J19" s="23">
        <v>5.4538565525239928</v>
      </c>
      <c r="K19" s="23">
        <v>5.4307147417281616</v>
      </c>
      <c r="L19" s="23">
        <v>5.302843159120548</v>
      </c>
      <c r="M19" s="23">
        <v>5.2204211854183376</v>
      </c>
      <c r="N19" s="23">
        <v>5.1737313542008811</v>
      </c>
      <c r="O19" s="23">
        <v>5.9650549208848238</v>
      </c>
      <c r="P19" s="23">
        <f>+'[1]Peru(ActEcon)'!AM53</f>
        <v>4.9744775228782565</v>
      </c>
    </row>
    <row r="20" spans="1:16" s="14" customFormat="1" ht="20.100000000000001" customHeight="1" x14ac:dyDescent="0.2">
      <c r="A20" s="12" t="s">
        <v>17</v>
      </c>
      <c r="B20" s="23">
        <v>22.341891947287042</v>
      </c>
      <c r="C20" s="23">
        <v>22.129328795469323</v>
      </c>
      <c r="D20" s="23">
        <v>23.369727592005766</v>
      </c>
      <c r="E20" s="23">
        <v>22.196771264892355</v>
      </c>
      <c r="F20" s="23">
        <v>21.387651598633607</v>
      </c>
      <c r="G20" s="23">
        <v>22.032035281140111</v>
      </c>
      <c r="H20" s="23">
        <v>22.852938021487081</v>
      </c>
      <c r="I20" s="23">
        <v>24.021834497486243</v>
      </c>
      <c r="J20" s="23">
        <v>24.692772657467067</v>
      </c>
      <c r="K20" s="23">
        <v>24.975588749832809</v>
      </c>
      <c r="L20" s="23">
        <v>25.079163353764471</v>
      </c>
      <c r="M20" s="23">
        <v>25.281692516536069</v>
      </c>
      <c r="N20" s="23">
        <v>25.958545415515282</v>
      </c>
      <c r="O20" s="23">
        <v>27.027237142957151</v>
      </c>
      <c r="P20" s="23">
        <f>+'[1]Peru(ActEcon)'!AM54</f>
        <v>23.173165953445835</v>
      </c>
    </row>
    <row r="21" spans="1:16" s="14" customFormat="1" ht="4.5" customHeight="1" x14ac:dyDescent="0.2">
      <c r="A21" s="1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6" s="25" customFormat="1" ht="20.100000000000001" customHeight="1" x14ac:dyDescent="0.2">
      <c r="A22" s="15" t="s">
        <v>18</v>
      </c>
      <c r="B22" s="24">
        <v>91.709713104260558</v>
      </c>
      <c r="C22" s="24">
        <v>91.851322592394254</v>
      </c>
      <c r="D22" s="24">
        <v>91.692058988122881</v>
      </c>
      <c r="E22" s="24">
        <v>91.54363136806947</v>
      </c>
      <c r="F22" s="24">
        <v>92.094521897311054</v>
      </c>
      <c r="G22" s="24">
        <v>91.388045698920209</v>
      </c>
      <c r="H22" s="24">
        <v>91.043601206852287</v>
      </c>
      <c r="I22" s="24">
        <v>90.898550587144442</v>
      </c>
      <c r="J22" s="24">
        <v>91.426122222768441</v>
      </c>
      <c r="K22" s="24">
        <v>91.797977150918584</v>
      </c>
      <c r="L22" s="24">
        <v>92.005987993228189</v>
      </c>
      <c r="M22" s="24">
        <v>92.048072162098563</v>
      </c>
      <c r="N22" s="24">
        <v>91.69376886874673</v>
      </c>
      <c r="O22" s="24">
        <v>92.236994256347188</v>
      </c>
      <c r="P22" s="24">
        <f>+'[1]Peru(ActEcon)'!AM56</f>
        <v>91.226509398872196</v>
      </c>
    </row>
    <row r="23" spans="1:16" s="14" customFormat="1" ht="2.2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4" customFormat="1" ht="20.100000000000001" customHeight="1" x14ac:dyDescent="0.2">
      <c r="A24" s="12" t="s">
        <v>19</v>
      </c>
      <c r="B24" s="23">
        <v>7.4046027518592306</v>
      </c>
      <c r="C24" s="23">
        <v>7.6473617039763964</v>
      </c>
      <c r="D24" s="23">
        <v>7.9218489876438811</v>
      </c>
      <c r="E24" s="23">
        <v>8.0272266206680047</v>
      </c>
      <c r="F24" s="23">
        <v>7.6404813544965702</v>
      </c>
      <c r="G24" s="23">
        <v>8.3267267958111493</v>
      </c>
      <c r="H24" s="23">
        <v>8.6421008262782379</v>
      </c>
      <c r="I24" s="23">
        <v>8.7271812276725473</v>
      </c>
      <c r="J24" s="23">
        <v>8.2894068099949454</v>
      </c>
      <c r="K24" s="23">
        <v>7.9569344596430742</v>
      </c>
      <c r="L24" s="23">
        <v>7.79410907861313</v>
      </c>
      <c r="M24" s="23">
        <v>7.7628443520597807</v>
      </c>
      <c r="N24" s="23">
        <v>8.1250839970174127</v>
      </c>
      <c r="O24" s="23">
        <v>7.6046584312735419</v>
      </c>
      <c r="P24" s="23">
        <f>+'[1]Peru(ActEcon)'!AM58</f>
        <v>8.6101232926147055</v>
      </c>
    </row>
    <row r="25" spans="1:16" s="14" customFormat="1" ht="20.100000000000001" customHeight="1" x14ac:dyDescent="0.2">
      <c r="A25" s="12" t="s">
        <v>20</v>
      </c>
      <c r="B25" s="23">
        <v>0.885684143880206</v>
      </c>
      <c r="C25" s="23">
        <v>0.50131570362935562</v>
      </c>
      <c r="D25" s="23">
        <v>0.38609202423323252</v>
      </c>
      <c r="E25" s="23">
        <v>0.42914201126252755</v>
      </c>
      <c r="F25" s="23">
        <v>0.26499674819237251</v>
      </c>
      <c r="G25" s="23">
        <v>0.28522750526863655</v>
      </c>
      <c r="H25" s="23">
        <v>0.31429796686946382</v>
      </c>
      <c r="I25" s="23">
        <v>0.3742681851830022</v>
      </c>
      <c r="J25" s="23">
        <v>0.28447096723661192</v>
      </c>
      <c r="K25" s="23">
        <v>0.24508838943834402</v>
      </c>
      <c r="L25" s="23">
        <v>0.19990292815868321</v>
      </c>
      <c r="M25" s="23">
        <v>0.18908348584165785</v>
      </c>
      <c r="N25" s="23">
        <v>0.18114713423584522</v>
      </c>
      <c r="O25" s="23">
        <v>0.15834731237925154</v>
      </c>
      <c r="P25" s="23">
        <f>+'[1]Peru(ActEcon)'!AM59</f>
        <v>0.16336730851308831</v>
      </c>
    </row>
    <row r="26" spans="1:16" s="14" customFormat="1" ht="1.5" customHeight="1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4" customFormat="1" ht="20.100000000000001" customHeight="1" x14ac:dyDescent="0.2">
      <c r="A27" s="16" t="s">
        <v>21</v>
      </c>
      <c r="B27" s="26">
        <v>100</v>
      </c>
      <c r="C27" s="26">
        <v>100.00000000000001</v>
      </c>
      <c r="D27" s="26">
        <v>100</v>
      </c>
      <c r="E27" s="26">
        <v>100</v>
      </c>
      <c r="F27" s="26">
        <v>100</v>
      </c>
      <c r="G27" s="26">
        <v>100</v>
      </c>
      <c r="H27" s="26">
        <v>99.999999999999986</v>
      </c>
      <c r="I27" s="26">
        <v>99.999999999999986</v>
      </c>
      <c r="J27" s="26">
        <v>100</v>
      </c>
      <c r="K27" s="26">
        <v>100.00000000000001</v>
      </c>
      <c r="L27" s="26">
        <v>100</v>
      </c>
      <c r="M27" s="26">
        <v>100.00000000000001</v>
      </c>
      <c r="N27" s="26">
        <v>99.999999999999986</v>
      </c>
      <c r="O27" s="26">
        <v>99.999999999999972</v>
      </c>
      <c r="P27" s="26">
        <f>+'[1]Peru(ActEcon)'!AM61</f>
        <v>99.999999999999986</v>
      </c>
    </row>
    <row r="28" spans="1:16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4.3499999999999996" customHeight="1" x14ac:dyDescent="0.2"/>
    <row r="30" spans="1:16" s="27" customFormat="1" ht="10.5" customHeight="1" x14ac:dyDescent="0.2">
      <c r="A30" s="27" t="s">
        <v>24</v>
      </c>
    </row>
    <row r="31" spans="1:16" s="27" customFormat="1" ht="10.5" customHeight="1" x14ac:dyDescent="0.2">
      <c r="A31" s="19" t="s">
        <v>22</v>
      </c>
    </row>
    <row r="32" spans="1:16" s="27" customFormat="1" ht="10.5" customHeight="1" x14ac:dyDescent="0.2">
      <c r="A32" s="19" t="s">
        <v>33</v>
      </c>
    </row>
    <row r="33" spans="1:1" x14ac:dyDescent="0.2">
      <c r="A33" s="29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showGridLines="0" tabSelected="1" topLeftCell="A4" zoomScale="90" zoomScaleNormal="90" zoomScaleSheetLayoutView="90" workbookViewId="0">
      <selection activeCell="K7" sqref="K7:P7"/>
    </sheetView>
  </sheetViews>
  <sheetFormatPr baseColWidth="10" defaultColWidth="11.375" defaultRowHeight="10.199999999999999" x14ac:dyDescent="0.2"/>
  <cols>
    <col min="1" max="1" width="34" style="6" customWidth="1"/>
    <col min="2" max="14" width="11.75" style="6" customWidth="1"/>
    <col min="15" max="16384" width="11.375" style="6"/>
  </cols>
  <sheetData>
    <row r="1" spans="1:17" s="4" customFormat="1" ht="18" x14ac:dyDescent="0.2">
      <c r="A1" s="41" t="s">
        <v>32</v>
      </c>
      <c r="B1" s="1"/>
      <c r="C1" s="31"/>
      <c r="D1" s="32"/>
      <c r="E1" s="32"/>
      <c r="F1" s="32"/>
      <c r="G1" s="32"/>
      <c r="H1" s="2"/>
      <c r="I1" s="33"/>
      <c r="J1" s="33"/>
      <c r="K1" s="33"/>
      <c r="L1" s="33"/>
      <c r="M1" s="33"/>
      <c r="N1" s="33"/>
      <c r="O1" s="33"/>
      <c r="P1" s="33"/>
      <c r="Q1" s="33"/>
    </row>
    <row r="2" spans="1:17" s="4" customFormat="1" ht="18" x14ac:dyDescent="0.2">
      <c r="A2" s="41" t="s">
        <v>0</v>
      </c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  <c r="O2" s="33"/>
      <c r="P2" s="33"/>
      <c r="Q2" s="33"/>
    </row>
    <row r="3" spans="1:17" s="4" customFormat="1" ht="18" x14ac:dyDescent="0.2">
      <c r="A3" s="42" t="s">
        <v>1</v>
      </c>
      <c r="C3" s="34"/>
      <c r="D3" s="34"/>
      <c r="E3" s="34"/>
      <c r="F3" s="34"/>
      <c r="G3" s="34"/>
      <c r="H3" s="34"/>
      <c r="I3" s="34"/>
      <c r="J3" s="33"/>
      <c r="K3" s="33"/>
      <c r="L3" s="33"/>
      <c r="M3" s="33"/>
      <c r="N3" s="33"/>
      <c r="O3" s="33"/>
      <c r="P3" s="33"/>
      <c r="Q3" s="33"/>
    </row>
    <row r="4" spans="1:17" s="4" customFormat="1" ht="13.8" x14ac:dyDescent="0.3">
      <c r="A4" s="43" t="s">
        <v>3</v>
      </c>
    </row>
    <row r="5" spans="1:17" s="4" customFormat="1" ht="13.8" x14ac:dyDescent="0.2">
      <c r="A5" s="44" t="s">
        <v>26</v>
      </c>
    </row>
    <row r="7" spans="1:17" ht="27" customHeight="1" x14ac:dyDescent="0.2">
      <c r="A7" s="8" t="s">
        <v>5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36</v>
      </c>
      <c r="O7" s="9" t="s">
        <v>37</v>
      </c>
      <c r="P7" s="9" t="s">
        <v>35</v>
      </c>
    </row>
    <row r="8" spans="1:17" x14ac:dyDescent="0.2">
      <c r="A8" s="10"/>
    </row>
    <row r="9" spans="1:17" s="14" customFormat="1" ht="20.100000000000001" customHeight="1" x14ac:dyDescent="0.2">
      <c r="A9" s="12" t="s">
        <v>6</v>
      </c>
      <c r="B9" s="37" t="s">
        <v>34</v>
      </c>
      <c r="C9" s="37">
        <v>11.185124739625181</v>
      </c>
      <c r="D9" s="37">
        <v>5.6767364515627463</v>
      </c>
      <c r="E9" s="37">
        <v>1.6696638095089895</v>
      </c>
      <c r="F9" s="37">
        <v>10.799382087622234</v>
      </c>
      <c r="G9" s="37">
        <v>0.69606753077853512</v>
      </c>
      <c r="H9" s="37">
        <v>1.6878001142666079</v>
      </c>
      <c r="I9" s="37">
        <v>9.0948956224140289</v>
      </c>
      <c r="J9" s="37">
        <v>4.1797060984604855</v>
      </c>
      <c r="K9" s="37">
        <v>3.9994884943282898</v>
      </c>
      <c r="L9" s="37">
        <v>0.74346955706164408</v>
      </c>
      <c r="M9" s="37">
        <v>-3.3388436997902602</v>
      </c>
      <c r="N9" s="37">
        <v>3.0092684866223323</v>
      </c>
      <c r="O9" s="37">
        <v>2.6586857982838552</v>
      </c>
      <c r="P9" s="37">
        <f>+'[1]Peru(ActEcon)'!AM114</f>
        <v>6.3926893460644294</v>
      </c>
    </row>
    <row r="10" spans="1:17" s="14" customFormat="1" ht="20.100000000000001" customHeight="1" x14ac:dyDescent="0.2">
      <c r="A10" s="12" t="s">
        <v>7</v>
      </c>
      <c r="B10" s="37" t="s">
        <v>34</v>
      </c>
      <c r="C10" s="37">
        <v>-3.3264887063655095</v>
      </c>
      <c r="D10" s="37">
        <v>12.532702593182492</v>
      </c>
      <c r="E10" s="37">
        <v>42.024483522979153</v>
      </c>
      <c r="F10" s="37">
        <v>-9.5949559628075889</v>
      </c>
      <c r="G10" s="37">
        <v>-6.4225248435774773</v>
      </c>
      <c r="H10" s="37">
        <v>23.285117258718429</v>
      </c>
      <c r="I10" s="37">
        <v>2.5236639250615127</v>
      </c>
      <c r="J10" s="37">
        <v>22.440341272215392</v>
      </c>
      <c r="K10" s="37">
        <v>3.1507740097400472</v>
      </c>
      <c r="L10" s="37">
        <v>0.6681794739556608</v>
      </c>
      <c r="M10" s="37">
        <v>9.9924881293896419</v>
      </c>
      <c r="N10" s="37">
        <v>0.13035575144857603</v>
      </c>
      <c r="O10" s="37">
        <v>5.1658846878834765</v>
      </c>
      <c r="P10" s="37">
        <f>+'[1]Peru(ActEcon)'!AM115</f>
        <v>15.601754217484569</v>
      </c>
    </row>
    <row r="11" spans="1:17" s="14" customFormat="1" ht="20.100000000000001" customHeight="1" x14ac:dyDescent="0.2">
      <c r="A11" s="12" t="s">
        <v>8</v>
      </c>
      <c r="B11" s="37" t="s">
        <v>34</v>
      </c>
      <c r="C11" s="37">
        <v>-10.448619468791748</v>
      </c>
      <c r="D11" s="37">
        <v>-14.921382795727837</v>
      </c>
      <c r="E11" s="37">
        <v>32.695810218169697</v>
      </c>
      <c r="F11" s="37">
        <v>35.055173043201989</v>
      </c>
      <c r="G11" s="37">
        <v>-12.414832102434005</v>
      </c>
      <c r="H11" s="37">
        <v>-12.813767085326006</v>
      </c>
      <c r="I11" s="37">
        <v>-10.71688037104083</v>
      </c>
      <c r="J11" s="37">
        <v>-16.127742027622403</v>
      </c>
      <c r="K11" s="37">
        <v>4.5003608584261343</v>
      </c>
      <c r="L11" s="37">
        <v>17.610944366318918</v>
      </c>
      <c r="M11" s="37">
        <v>6.2125293807745408</v>
      </c>
      <c r="N11" s="37">
        <v>-6.6770775377590894</v>
      </c>
      <c r="O11" s="37">
        <v>8.9384281758670028</v>
      </c>
      <c r="P11" s="37">
        <f>+'[1]Peru(ActEcon)'!AM116</f>
        <v>58.265779523594972</v>
      </c>
    </row>
    <row r="12" spans="1:17" s="14" customFormat="1" ht="20.100000000000001" customHeight="1" x14ac:dyDescent="0.2">
      <c r="A12" s="12" t="s">
        <v>9</v>
      </c>
      <c r="B12" s="37" t="s">
        <v>34</v>
      </c>
      <c r="C12" s="37">
        <v>0.31014429272831023</v>
      </c>
      <c r="D12" s="37">
        <v>3.5183724190767549</v>
      </c>
      <c r="E12" s="37">
        <v>5.7877140153091489</v>
      </c>
      <c r="F12" s="37">
        <v>1.6366427484864516</v>
      </c>
      <c r="G12" s="37">
        <v>6.5759875690413452</v>
      </c>
      <c r="H12" s="37">
        <v>-0.59130372950617982</v>
      </c>
      <c r="I12" s="37">
        <v>-0.19381721690700715</v>
      </c>
      <c r="J12" s="37">
        <v>5.6366569262893904</v>
      </c>
      <c r="K12" s="37">
        <v>3.7693600169485393</v>
      </c>
      <c r="L12" s="37">
        <v>2.6845553440743686</v>
      </c>
      <c r="M12" s="37">
        <v>2.0457147844821719</v>
      </c>
      <c r="N12" s="37">
        <v>2.8413430934143094</v>
      </c>
      <c r="O12" s="37">
        <v>1.2772778736945867</v>
      </c>
      <c r="P12" s="37">
        <f>+'[1]Peru(ActEcon)'!AM117</f>
        <v>12.57249753139223</v>
      </c>
    </row>
    <row r="13" spans="1:17" s="14" customFormat="1" ht="20.100000000000001" customHeight="1" x14ac:dyDescent="0.2">
      <c r="A13" s="12" t="s">
        <v>10</v>
      </c>
      <c r="B13" s="37" t="s">
        <v>34</v>
      </c>
      <c r="C13" s="37">
        <v>8.6079354404841979</v>
      </c>
      <c r="D13" s="37">
        <v>6.4340940665284165</v>
      </c>
      <c r="E13" s="37">
        <v>-5.4250322353632896</v>
      </c>
      <c r="F13" s="37">
        <v>1.1276868517007728</v>
      </c>
      <c r="G13" s="37">
        <v>3.9921821404804092</v>
      </c>
      <c r="H13" s="37">
        <v>5.2083794659824463</v>
      </c>
      <c r="I13" s="37">
        <v>8.9591921267768981</v>
      </c>
      <c r="J13" s="37">
        <v>10.51987852323974</v>
      </c>
      <c r="K13" s="37">
        <v>15.777553666442756</v>
      </c>
      <c r="L13" s="37">
        <v>2.0972316550764987</v>
      </c>
      <c r="M13" s="37">
        <v>4.0118836142099923</v>
      </c>
      <c r="N13" s="37">
        <v>8.097007470565714</v>
      </c>
      <c r="O13" s="37">
        <v>6.043818484266211</v>
      </c>
      <c r="P13" s="37">
        <f>+'[1]Peru(ActEcon)'!AM118</f>
        <v>3.7840159144998182</v>
      </c>
    </row>
    <row r="14" spans="1:17" s="14" customFormat="1" ht="20.100000000000001" customHeight="1" x14ac:dyDescent="0.2">
      <c r="A14" s="12" t="s">
        <v>11</v>
      </c>
      <c r="B14" s="37" t="s">
        <v>34</v>
      </c>
      <c r="C14" s="37">
        <v>3.6757380315662402</v>
      </c>
      <c r="D14" s="37">
        <v>1.9658657641450361</v>
      </c>
      <c r="E14" s="37">
        <v>3.3240599586030299</v>
      </c>
      <c r="F14" s="37">
        <v>2.7903024437823518</v>
      </c>
      <c r="G14" s="37">
        <v>3.3600975003116531</v>
      </c>
      <c r="H14" s="37">
        <v>3.3484520594874851</v>
      </c>
      <c r="I14" s="37">
        <v>6.6337443053407981</v>
      </c>
      <c r="J14" s="37">
        <v>9.5905891457853158</v>
      </c>
      <c r="K14" s="37">
        <v>3.796283080182377</v>
      </c>
      <c r="L14" s="37">
        <v>3.4097421745849203</v>
      </c>
      <c r="M14" s="37">
        <v>4.352744068211976</v>
      </c>
      <c r="N14" s="37">
        <v>1.5348149448228838</v>
      </c>
      <c r="O14" s="37">
        <v>9.0731428142716055</v>
      </c>
      <c r="P14" s="37">
        <f>+'[1]Peru(ActEcon)'!AM119</f>
        <v>3.4551554984467714</v>
      </c>
    </row>
    <row r="15" spans="1:17" s="14" customFormat="1" ht="20.100000000000001" customHeight="1" x14ac:dyDescent="0.2">
      <c r="A15" s="12" t="s">
        <v>12</v>
      </c>
      <c r="B15" s="37" t="s">
        <v>34</v>
      </c>
      <c r="C15" s="37">
        <v>8.2822171028893479</v>
      </c>
      <c r="D15" s="37">
        <v>1.8978068361803082</v>
      </c>
      <c r="E15" s="37">
        <v>2.0539601729168169</v>
      </c>
      <c r="F15" s="37">
        <v>5.6948857750630708</v>
      </c>
      <c r="G15" s="37">
        <v>0.16669518426772356</v>
      </c>
      <c r="H15" s="37">
        <v>0.48299200665373121</v>
      </c>
      <c r="I15" s="37">
        <v>1.0671205193789604</v>
      </c>
      <c r="J15" s="37">
        <v>2.6749038766889583</v>
      </c>
      <c r="K15" s="37">
        <v>3.0049796240785014</v>
      </c>
      <c r="L15" s="37">
        <v>4.0622813482285949</v>
      </c>
      <c r="M15" s="37">
        <v>2.3900166165437895</v>
      </c>
      <c r="N15" s="37">
        <v>1.5363472081531881</v>
      </c>
      <c r="O15" s="37">
        <v>9.6408818739127469</v>
      </c>
      <c r="P15" s="37">
        <f>+'[1]Peru(ActEcon)'!AM120</f>
        <v>-0.17242189038397271</v>
      </c>
    </row>
    <row r="16" spans="1:17" s="14" customFormat="1" ht="20.100000000000001" customHeight="1" x14ac:dyDescent="0.2">
      <c r="A16" s="12" t="s">
        <v>13</v>
      </c>
      <c r="B16" s="37" t="s">
        <v>34</v>
      </c>
      <c r="C16" s="37">
        <v>5.1625567607747911</v>
      </c>
      <c r="D16" s="37">
        <v>14.290026040343548</v>
      </c>
      <c r="E16" s="37">
        <v>-1.3275580848552693</v>
      </c>
      <c r="F16" s="37">
        <v>-2.5568475693505377</v>
      </c>
      <c r="G16" s="37">
        <v>2.1737475036418346</v>
      </c>
      <c r="H16" s="37">
        <v>5.4374217361658168</v>
      </c>
      <c r="I16" s="37">
        <v>6.4496293495653845</v>
      </c>
      <c r="J16" s="37">
        <v>15.797971256983104</v>
      </c>
      <c r="K16" s="37">
        <v>3.8879366534543465</v>
      </c>
      <c r="L16" s="37">
        <v>-2.2092134156095113</v>
      </c>
      <c r="M16" s="37">
        <v>-4.9688988773357892</v>
      </c>
      <c r="N16" s="37">
        <v>4.3409544742815598</v>
      </c>
      <c r="O16" s="37">
        <v>20.534854281230281</v>
      </c>
      <c r="P16" s="37">
        <f>+'[1]Peru(ActEcon)'!AM121</f>
        <v>3.9628042307060269</v>
      </c>
    </row>
    <row r="17" spans="1:16" s="14" customFormat="1" ht="20.100000000000001" customHeight="1" x14ac:dyDescent="0.2">
      <c r="A17" s="12" t="s">
        <v>14</v>
      </c>
      <c r="B17" s="37" t="s">
        <v>34</v>
      </c>
      <c r="C17" s="37">
        <v>4.4913741820345194</v>
      </c>
      <c r="D17" s="37">
        <v>9.9701699223818707</v>
      </c>
      <c r="E17" s="37">
        <v>4.9812976097470596</v>
      </c>
      <c r="F17" s="37">
        <v>6.0118798593037184</v>
      </c>
      <c r="G17" s="37">
        <v>7.5652956464052039</v>
      </c>
      <c r="H17" s="37">
        <v>9.1012376401186259</v>
      </c>
      <c r="I17" s="37">
        <v>6.2619848550264265</v>
      </c>
      <c r="J17" s="37">
        <v>7.2366297079132522</v>
      </c>
      <c r="K17" s="37">
        <v>6.6433415465145771</v>
      </c>
      <c r="L17" s="37">
        <v>4.8292209116457059</v>
      </c>
      <c r="M17" s="37">
        <v>3.4498784525197124</v>
      </c>
      <c r="N17" s="37">
        <v>0.69457436162308284</v>
      </c>
      <c r="O17" s="37">
        <v>6.8955527472135003</v>
      </c>
      <c r="P17" s="37">
        <f>+'[1]Peru(ActEcon)'!AM122</f>
        <v>-9.500810363238088E-2</v>
      </c>
    </row>
    <row r="18" spans="1:16" s="14" customFormat="1" ht="20.100000000000001" customHeight="1" x14ac:dyDescent="0.2">
      <c r="A18" s="12" t="s">
        <v>15</v>
      </c>
      <c r="B18" s="37" t="s">
        <v>34</v>
      </c>
      <c r="C18" s="37">
        <v>-5.8451975135351972</v>
      </c>
      <c r="D18" s="37">
        <v>-7.4618842398192413</v>
      </c>
      <c r="E18" s="37">
        <v>-2.3817420282037318</v>
      </c>
      <c r="F18" s="37">
        <v>-5.7235849805509247</v>
      </c>
      <c r="G18" s="37">
        <v>-5.1764222750422704</v>
      </c>
      <c r="H18" s="37">
        <v>-3.0368614368117051</v>
      </c>
      <c r="I18" s="37">
        <v>-3.757844938316353</v>
      </c>
      <c r="J18" s="37">
        <v>-5.6489861443608618</v>
      </c>
      <c r="K18" s="37">
        <v>-2.8927120317258357</v>
      </c>
      <c r="L18" s="37">
        <v>-1.1564474833133573</v>
      </c>
      <c r="M18" s="37">
        <v>-1.6841248719784403</v>
      </c>
      <c r="N18" s="37">
        <v>-1.1364918530070582</v>
      </c>
      <c r="O18" s="37">
        <v>-4.8200987568727811</v>
      </c>
      <c r="P18" s="37">
        <f>+'[1]Peru(ActEcon)'!AM123</f>
        <v>-1.2730207245256793</v>
      </c>
    </row>
    <row r="19" spans="1:16" s="14" customFormat="1" ht="20.100000000000001" customHeight="1" x14ac:dyDescent="0.2">
      <c r="A19" s="12" t="s">
        <v>16</v>
      </c>
      <c r="B19" s="37" t="s">
        <v>34</v>
      </c>
      <c r="C19" s="37">
        <v>4.0175853905985832</v>
      </c>
      <c r="D19" s="37">
        <v>1.7830325032922616</v>
      </c>
      <c r="E19" s="37">
        <v>0.93506392332518828</v>
      </c>
      <c r="F19" s="37">
        <v>4.3472512472088738</v>
      </c>
      <c r="G19" s="37">
        <v>3.0045797124190301</v>
      </c>
      <c r="H19" s="37">
        <v>6.4810295139610332</v>
      </c>
      <c r="I19" s="37">
        <v>7.9342126031064311</v>
      </c>
      <c r="J19" s="37">
        <v>3.3593673300665614</v>
      </c>
      <c r="K19" s="37">
        <v>2.3220686010715355</v>
      </c>
      <c r="L19" s="37">
        <v>0.4047234066315184</v>
      </c>
      <c r="M19" s="37">
        <v>0.20301534425304624</v>
      </c>
      <c r="N19" s="37">
        <v>-8.0394884746397111E-2</v>
      </c>
      <c r="O19" s="37">
        <v>2.3705467842120669</v>
      </c>
      <c r="P19" s="37">
        <f>+'[1]Peru(ActEcon)'!AM124</f>
        <v>-1.6103721252390812</v>
      </c>
    </row>
    <row r="20" spans="1:16" s="14" customFormat="1" ht="20.100000000000001" customHeight="1" x14ac:dyDescent="0.2">
      <c r="A20" s="12" t="s">
        <v>17</v>
      </c>
      <c r="B20" s="37" t="s">
        <v>34</v>
      </c>
      <c r="C20" s="37">
        <v>3.1904024827968698</v>
      </c>
      <c r="D20" s="37">
        <v>5.2790529248780018</v>
      </c>
      <c r="E20" s="37">
        <v>2.4683201180297516</v>
      </c>
      <c r="F20" s="37">
        <v>3.0252442454352888</v>
      </c>
      <c r="G20" s="37">
        <v>4.392671571430725</v>
      </c>
      <c r="H20" s="37">
        <v>4.7022748949029847</v>
      </c>
      <c r="I20" s="37">
        <v>4.2422614057033599</v>
      </c>
      <c r="J20" s="37">
        <v>3.4195226189121115</v>
      </c>
      <c r="K20" s="37">
        <v>4.2313626588813804</v>
      </c>
      <c r="L20" s="37">
        <v>3.8158745515147956</v>
      </c>
      <c r="M20" s="37">
        <v>2.8230390371388694</v>
      </c>
      <c r="N20" s="37">
        <v>2.7151710191779728</v>
      </c>
      <c r="O20" s="37">
        <v>2.7830457512483662</v>
      </c>
      <c r="P20" s="37">
        <f>+'[1]Peru(ActEcon)'!AM125</f>
        <v>-2.9964207828332263</v>
      </c>
    </row>
    <row r="21" spans="1:16" s="14" customFormat="1" ht="6" customHeight="1" x14ac:dyDescent="0.2">
      <c r="A21" s="1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6" s="25" customFormat="1" ht="20.100000000000001" customHeight="1" x14ac:dyDescent="0.2">
      <c r="A22" s="15" t="s">
        <v>18</v>
      </c>
      <c r="B22" s="39" t="s">
        <v>34</v>
      </c>
      <c r="C22" s="39">
        <v>1.6269105284500256</v>
      </c>
      <c r="D22" s="39">
        <v>1.8110311619538066</v>
      </c>
      <c r="E22" s="39">
        <v>6.1421568807199094</v>
      </c>
      <c r="F22" s="39">
        <v>7.2329227243227194</v>
      </c>
      <c r="G22" s="39">
        <v>0.73668914162479382</v>
      </c>
      <c r="H22" s="39">
        <v>0.87320872564788488</v>
      </c>
      <c r="I22" s="39">
        <v>2.3153100117498724</v>
      </c>
      <c r="J22" s="39">
        <v>2.9961731549388588</v>
      </c>
      <c r="K22" s="39">
        <v>3.4523186486343178</v>
      </c>
      <c r="L22" s="39">
        <v>3.7267822233477403</v>
      </c>
      <c r="M22" s="39">
        <v>2.3175962399823504</v>
      </c>
      <c r="N22" s="39">
        <v>1.4948642771957168</v>
      </c>
      <c r="O22" s="39">
        <v>4.4351782183690034</v>
      </c>
      <c r="P22" s="39">
        <f>+'[1]Peru(ActEcon)'!AM127</f>
        <v>7.7136121949604899</v>
      </c>
    </row>
    <row r="23" spans="1:16" s="14" customFormat="1" ht="5.25" customHeight="1" x14ac:dyDescent="0.2">
      <c r="A23" s="1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s="14" customFormat="1" ht="20.100000000000001" customHeight="1" x14ac:dyDescent="0.2">
      <c r="A24" s="12" t="s">
        <v>19</v>
      </c>
      <c r="B24" s="37" t="s">
        <v>34</v>
      </c>
      <c r="C24" s="37">
        <v>1.3348586442031944</v>
      </c>
      <c r="D24" s="37">
        <v>3.8464869198985241</v>
      </c>
      <c r="E24" s="37">
        <v>2.2526749739601399</v>
      </c>
      <c r="F24" s="37">
        <v>3.5359618004114282</v>
      </c>
      <c r="G24" s="37">
        <v>8.0067234606043343</v>
      </c>
      <c r="H24" s="37">
        <v>2.209434802588774</v>
      </c>
      <c r="I24" s="37">
        <v>1.8465524052837026</v>
      </c>
      <c r="J24" s="37">
        <v>-1.1334787488114415</v>
      </c>
      <c r="K24" s="37">
        <v>-1.4970701042127246</v>
      </c>
      <c r="L24" s="37">
        <v>3.0290925892037706</v>
      </c>
      <c r="M24" s="37">
        <v>1.7285528657103697</v>
      </c>
      <c r="N24" s="37">
        <v>4.9470930930371395</v>
      </c>
      <c r="O24" s="37">
        <v>-2.4582894385960259</v>
      </c>
      <c r="P24" s="37">
        <f>+'[1]Peru(ActEcon)'!AM129</f>
        <v>17.882782143554408</v>
      </c>
    </row>
    <row r="25" spans="1:16" s="14" customFormat="1" ht="20.100000000000001" customHeight="1" x14ac:dyDescent="0.2">
      <c r="A25" s="12" t="s">
        <v>20</v>
      </c>
      <c r="B25" s="37" t="s">
        <v>34</v>
      </c>
      <c r="C25" s="37">
        <v>-48.904320849415384</v>
      </c>
      <c r="D25" s="37">
        <v>-0.79343613615014874</v>
      </c>
      <c r="E25" s="37">
        <v>-1.3075779283390716</v>
      </c>
      <c r="F25" s="37">
        <v>-35.473537055308014</v>
      </c>
      <c r="G25" s="37">
        <v>-2.462053662113334</v>
      </c>
      <c r="H25" s="37">
        <v>15.294519381520288</v>
      </c>
      <c r="I25" s="37">
        <v>33.659050740333242</v>
      </c>
      <c r="J25" s="37">
        <v>-8.1737984764296669</v>
      </c>
      <c r="K25" s="37">
        <v>-1.3656896849211506</v>
      </c>
      <c r="L25" s="37">
        <v>-17.427708496809601</v>
      </c>
      <c r="M25" s="37">
        <v>-0.95995764881735113</v>
      </c>
      <c r="N25" s="37">
        <v>17.057307159777665</v>
      </c>
      <c r="O25" s="37">
        <v>-3.1631589910155924</v>
      </c>
      <c r="P25" s="37">
        <f>+'[1]Peru(ActEcon)'!AM130</f>
        <v>1.5820267762837403</v>
      </c>
    </row>
    <row r="26" spans="1:16" s="14" customFormat="1" ht="5.25" customHeight="1" x14ac:dyDescent="0.2">
      <c r="A26" s="1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25" customFormat="1" ht="20.100000000000001" customHeight="1" x14ac:dyDescent="0.2">
      <c r="A27" s="16" t="s">
        <v>21</v>
      </c>
      <c r="B27" s="35" t="s">
        <v>34</v>
      </c>
      <c r="C27" s="35">
        <v>1.1033792442978836</v>
      </c>
      <c r="D27" s="35">
        <v>2.063576220951262</v>
      </c>
      <c r="E27" s="35">
        <v>5.7105474117153534</v>
      </c>
      <c r="F27" s="35">
        <v>6.7459514249715227</v>
      </c>
      <c r="G27" s="35">
        <v>1.2025910798144821</v>
      </c>
      <c r="H27" s="35">
        <v>1.0574058750646174</v>
      </c>
      <c r="I27" s="35">
        <v>2.4323469066799248</v>
      </c>
      <c r="J27" s="35">
        <v>2.6904506081250901</v>
      </c>
      <c r="K27" s="35">
        <v>3.0808012283267203</v>
      </c>
      <c r="L27" s="35">
        <v>3.6158053701570196</v>
      </c>
      <c r="M27" s="35">
        <v>2.2773438787081659</v>
      </c>
      <c r="N27" s="35">
        <v>1.8722323741054794</v>
      </c>
      <c r="O27" s="35">
        <v>3.8926905178745699</v>
      </c>
      <c r="P27" s="35">
        <f>+'[1]Peru(ActEcon)'!AM132</f>
        <v>8.4222069644933555</v>
      </c>
    </row>
    <row r="28" spans="1:16" ht="5.25" customHeight="1" x14ac:dyDescent="0.2">
      <c r="A28" s="17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4.3499999999999996" customHeight="1" x14ac:dyDescent="0.2"/>
    <row r="30" spans="1:16" s="27" customFormat="1" ht="10.65" customHeight="1" x14ac:dyDescent="0.2">
      <c r="A30" s="19" t="s">
        <v>22</v>
      </c>
    </row>
    <row r="31" spans="1:16" s="27" customFormat="1" ht="10.65" customHeight="1" x14ac:dyDescent="0.2">
      <c r="A31" s="19" t="s">
        <v>33</v>
      </c>
    </row>
    <row r="32" spans="1:16" x14ac:dyDescent="0.2">
      <c r="C32" s="36"/>
      <c r="D32" s="36"/>
      <c r="E32" s="36"/>
      <c r="F32" s="36"/>
      <c r="G32" s="36"/>
      <c r="H32" s="36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2017-07-24T21:46:57Z</dcterms:created>
  <dcterms:modified xsi:type="dcterms:W3CDTF">2022-07-12T19:15:34Z</dcterms:modified>
</cp:coreProperties>
</file>