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D22735D2-E79B-4741-92AF-7B373008A32D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<sst xmlns="http://schemas.openxmlformats.org/spreadsheetml/2006/main" count="172" uniqueCount="36">
  <si>
    <t>por Años, según Actividades Económicas</t>
  </si>
  <si>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</si>
  <si>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</si>
  <si>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</si>
  <si>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</si>
  <si>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</si>
  <si>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</si>
  <si>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</si>
  <si>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</si>
  <si>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</si>
  <si>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</si>
  <si>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</si>
  <si>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</si>
  <si>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</si>
  <si>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</si>
  <si>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</si>
  <si>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</si>
  <si>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</si>
  <si>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</si>
  <si>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</si>
  <si>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</si>
  <si>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</si>
  <si>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</si>
  <si>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</si>
  <si>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</si>
  <si>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</si>
  <si>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</si>
  <si>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Administración PúblPas y Defensa</t>
  </si>
  <si>
    <t>VaPas Agregado Bruto</t>
  </si>
  <si>
    <t>Ucayali: Valor Agregado Bruto</t>
  </si>
  <si>
    <t>Fuente: Instituto Nacional de Estadística e Informática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</si>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</sst>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9">
          <cell r="Q9">
            <v>536992</v>
          </cell>
          <cell r="AM9">
            <v>1160919</v>
          </cell>
        </row>
        <row r="10">
          <cell r="Q10">
            <v>51397</v>
          </cell>
          <cell r="AM10">
            <v>98439</v>
          </cell>
        </row>
        <row r="11">
          <cell r="Q11">
            <v>147636</v>
          </cell>
          <cell r="AM11">
            <v>130089</v>
          </cell>
        </row>
        <row r="12">
          <cell r="Q12">
            <v>628430</v>
          </cell>
          <cell r="AM12">
            <v>1001043</v>
          </cell>
        </row>
        <row r="13">
          <cell r="Q13">
            <v>43782</v>
          </cell>
          <cell r="AM13">
            <v>103131</v>
          </cell>
        </row>
        <row r="14">
          <cell r="Q14">
            <v>343145</v>
          </cell>
          <cell r="AM14">
            <v>630677</v>
          </cell>
        </row>
        <row r="15">
          <cell r="Q15">
            <v>803459</v>
          </cell>
          <cell r="AM15">
            <v>1246087</v>
          </cell>
        </row>
        <row r="16">
          <cell r="Q16">
            <v>155801</v>
          </cell>
          <cell r="AM16">
            <v>290138</v>
          </cell>
        </row>
        <row r="17">
          <cell r="Q17">
            <v>130264</v>
          </cell>
          <cell r="AM17">
            <v>268197</v>
          </cell>
        </row>
        <row r="18">
          <cell r="Q18">
            <v>267763</v>
          </cell>
          <cell r="AM18">
            <v>155279</v>
          </cell>
        </row>
        <row r="19">
          <cell r="Q19">
            <v>387993</v>
          </cell>
          <cell r="AM19">
            <v>542334</v>
          </cell>
        </row>
        <row r="20">
          <cell r="Q20">
            <v>1070435</v>
          </cell>
          <cell r="AM20">
            <v>1698306</v>
          </cell>
        </row>
        <row r="22">
          <cell r="Q22">
            <v>4567097</v>
          </cell>
          <cell r="AM22">
            <v>7324639</v>
          </cell>
        </row>
        <row r="37">
          <cell r="Q37">
            <v>11.757840921705846</v>
          </cell>
          <cell r="AM37">
            <v>15.849504665008062</v>
          </cell>
        </row>
        <row r="38">
          <cell r="Q38">
            <v>1.1253757036471963</v>
          </cell>
          <cell r="AM38">
            <v>1.3439433670382936</v>
          </cell>
        </row>
        <row r="39">
          <cell r="Q39">
            <v>3.2326004899830245</v>
          </cell>
          <cell r="AM39">
            <v>1.7760465737628843</v>
          </cell>
        </row>
        <row r="40">
          <cell r="Q40">
            <v>13.759944227153484</v>
          </cell>
          <cell r="AM40">
            <v>13.666789585124947</v>
          </cell>
        </row>
        <row r="41">
          <cell r="Q41">
            <v>0.95863959096993112</v>
          </cell>
          <cell r="AM41">
            <v>1.4080011315233418</v>
          </cell>
        </row>
        <row r="42">
          <cell r="Q42">
            <v>7.5134160715220197</v>
          </cell>
          <cell r="AM42">
            <v>8.6103492608987278</v>
          </cell>
        </row>
        <row r="43">
          <cell r="Q43">
            <v>17.592334912089672</v>
          </cell>
          <cell r="AM43">
            <v>17.012265041321488</v>
          </cell>
        </row>
        <row r="44">
          <cell r="Q44">
            <v>3.4113792634577282</v>
          </cell>
          <cell r="AM44">
            <v>3.9611235447917634</v>
          </cell>
        </row>
        <row r="45">
          <cell r="Q45">
            <v>2.8522275747591959</v>
          </cell>
          <cell r="AM45">
            <v>3.6615729457793074</v>
          </cell>
        </row>
        <row r="46">
          <cell r="Q46">
            <v>5.8628708783719725</v>
          </cell>
          <cell r="AM46">
            <v>2.1199543076457421</v>
          </cell>
        </row>
        <row r="47">
          <cell r="Q47">
            <v>8.4953965286920763</v>
          </cell>
          <cell r="AM47">
            <v>7.4042420384130878</v>
          </cell>
        </row>
        <row r="48">
          <cell r="Q48">
            <v>23.437973837647856</v>
          </cell>
          <cell r="AM48">
            <v>23.186207538692351</v>
          </cell>
        </row>
        <row r="50">
          <cell r="Q50">
            <v>100</v>
          </cell>
          <cell r="AM50">
            <v>100</v>
          </cell>
        </row>
        <row r="100">
          <cell r="Q100">
            <v>13.317422232914026</v>
          </cell>
          <cell r="AM100">
            <v>9.1303548529700436</v>
          </cell>
        </row>
        <row r="101">
          <cell r="Q101">
            <v>31.06464363126355</v>
          </cell>
          <cell r="AM101">
            <v>12.05683196278018</v>
          </cell>
        </row>
        <row r="102">
          <cell r="Q102">
            <v>-12.654341073805654</v>
          </cell>
          <cell r="AM102">
            <v>42.799745442287048</v>
          </cell>
        </row>
        <row r="103">
          <cell r="Q103">
            <v>22.738556308800469</v>
          </cell>
          <cell r="AM103">
            <v>7.7126852060459612</v>
          </cell>
        </row>
        <row r="104">
          <cell r="Q104">
            <v>50.278025674469689</v>
          </cell>
          <cell r="AM104">
            <v>5.5878143207545747</v>
          </cell>
        </row>
        <row r="105">
          <cell r="Q105">
            <v>18.174273001529073</v>
          </cell>
          <cell r="AM105">
            <v>2.595994012254522</v>
          </cell>
        </row>
        <row r="106">
          <cell r="Q106">
            <v>20.378488682196561</v>
          </cell>
          <cell r="AM106">
            <v>1.196985030262681</v>
          </cell>
        </row>
        <row r="107">
          <cell r="Q107">
            <v>18.031954787536279</v>
          </cell>
          <cell r="AM107">
            <v>10.078050953744039</v>
          </cell>
        </row>
        <row r="108">
          <cell r="Q108">
            <v>42.894439508122986</v>
          </cell>
          <cell r="AM108">
            <v>-0.24401065728424953</v>
          </cell>
        </row>
        <row r="109">
          <cell r="Q109">
            <v>9.7659260473887031</v>
          </cell>
          <cell r="AM109">
            <v>-1.2007330724545398</v>
          </cell>
        </row>
        <row r="110">
          <cell r="Q110">
            <v>3.1920976831892176</v>
          </cell>
          <cell r="AM110">
            <v>-0.91501018953211144</v>
          </cell>
        </row>
        <row r="111">
          <cell r="Q111">
            <v>7.295214573389174</v>
          </cell>
          <cell r="AM111">
            <v>0.34594147109442019</v>
          </cell>
        </row>
        <row r="113">
          <cell r="Q113">
            <v>13.557825116706979</v>
          </cell>
          <cell r="AM113">
            <v>5.0890722664264132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21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3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6">
        <v>344818</v>
      </c>
      <c r="C9" s="46">
        <v>354070</v>
      </c>
      <c r="D9" s="46">
        <v>365077</v>
      </c>
      <c r="E9" s="46">
        <v>355818</v>
      </c>
      <c r="F9" s="46">
        <v>347068</v>
      </c>
      <c r="G9" s="46">
        <v>379350</v>
      </c>
      <c r="H9" s="46">
        <v>335040</v>
      </c>
      <c r="I9" s="46">
        <v>359029</v>
      </c>
      <c r="J9" s="46">
        <v>389138</v>
      </c>
      <c r="K9" s="46">
        <v>363726</v>
      </c>
      <c r="L9" s="46">
        <v>421041</v>
      </c>
      <c r="M9" s="46">
        <v>449947</v>
      </c>
      <c r="N9" s="46">
        <v>486653</v>
      </c>
      <c r="O9" s="46">
        <v>473883</v>
      </c>
      <c r="P9" s="49">
        <f>+[1]Uca!Q9</f>
        <v>536992</v>
      </c>
    </row>
    <row r="10" spans="1:16" s="15" customFormat="1" ht="20.100000000000001" customHeight="1" x14ac:dyDescent="0.2">
      <c r="A10" s="14" t="s">
        <v>6</v>
      </c>
      <c r="B10" s="46">
        <v>31773</v>
      </c>
      <c r="C10" s="46">
        <v>24326</v>
      </c>
      <c r="D10" s="46">
        <v>21367</v>
      </c>
      <c r="E10" s="46">
        <v>16392</v>
      </c>
      <c r="F10" s="46">
        <v>20524</v>
      </c>
      <c r="G10" s="46">
        <v>17324</v>
      </c>
      <c r="H10" s="46">
        <v>18199</v>
      </c>
      <c r="I10" s="46">
        <v>19621</v>
      </c>
      <c r="J10" s="46">
        <v>23761</v>
      </c>
      <c r="K10" s="46">
        <v>16982</v>
      </c>
      <c r="L10" s="46">
        <v>24647</v>
      </c>
      <c r="M10" s="46">
        <v>24277</v>
      </c>
      <c r="N10" s="46">
        <v>32945</v>
      </c>
      <c r="O10" s="46">
        <v>39215</v>
      </c>
      <c r="P10" s="49">
        <f>+[1]Uca!Q10</f>
        <v>51397</v>
      </c>
    </row>
    <row r="11" spans="1:16" s="15" customFormat="1" ht="20.100000000000001" customHeight="1" x14ac:dyDescent="0.2">
      <c r="A11" s="14" t="s">
        <v>7</v>
      </c>
      <c r="B11" s="46">
        <v>293522</v>
      </c>
      <c r="C11" s="46">
        <v>275059</v>
      </c>
      <c r="D11" s="46">
        <v>287846</v>
      </c>
      <c r="E11" s="46">
        <v>237071</v>
      </c>
      <c r="F11" s="46">
        <v>321523</v>
      </c>
      <c r="G11" s="46">
        <v>408353</v>
      </c>
      <c r="H11" s="46">
        <v>353592</v>
      </c>
      <c r="I11" s="46">
        <v>240351</v>
      </c>
      <c r="J11" s="46">
        <v>342484</v>
      </c>
      <c r="K11" s="46">
        <v>251895</v>
      </c>
      <c r="L11" s="46">
        <v>253330</v>
      </c>
      <c r="M11" s="46">
        <v>261501</v>
      </c>
      <c r="N11" s="46">
        <v>259748</v>
      </c>
      <c r="O11" s="46">
        <v>169025</v>
      </c>
      <c r="P11" s="49">
        <f>+[1]Uca!Q11</f>
        <v>147636</v>
      </c>
    </row>
    <row r="12" spans="1:16" s="15" customFormat="1" ht="20.100000000000001" customHeight="1" x14ac:dyDescent="0.2">
      <c r="A12" s="14" t="s">
        <v>8</v>
      </c>
      <c r="B12" s="46">
        <v>604453</v>
      </c>
      <c r="C12" s="46">
        <v>632867</v>
      </c>
      <c r="D12" s="46">
        <v>592195</v>
      </c>
      <c r="E12" s="46">
        <v>643068</v>
      </c>
      <c r="F12" s="46">
        <v>663623</v>
      </c>
      <c r="G12" s="46">
        <v>678811</v>
      </c>
      <c r="H12" s="46">
        <v>674204</v>
      </c>
      <c r="I12" s="46">
        <v>668886</v>
      </c>
      <c r="J12" s="46">
        <v>650454</v>
      </c>
      <c r="K12" s="46">
        <v>637661</v>
      </c>
      <c r="L12" s="46">
        <v>629383</v>
      </c>
      <c r="M12" s="46">
        <v>629368</v>
      </c>
      <c r="N12" s="46">
        <v>633338</v>
      </c>
      <c r="O12" s="46">
        <v>512007</v>
      </c>
      <c r="P12" s="49">
        <f>+[1]Uca!Q12</f>
        <v>628430</v>
      </c>
    </row>
    <row r="13" spans="1:16" s="15" customFormat="1" ht="20.100000000000001" customHeight="1" x14ac:dyDescent="0.2">
      <c r="A13" s="14" t="s">
        <v>9</v>
      </c>
      <c r="B13" s="46">
        <v>67984</v>
      </c>
      <c r="C13" s="46">
        <v>70933</v>
      </c>
      <c r="D13" s="46">
        <v>61092</v>
      </c>
      <c r="E13" s="46">
        <v>48535</v>
      </c>
      <c r="F13" s="46">
        <v>44055</v>
      </c>
      <c r="G13" s="46">
        <v>58274</v>
      </c>
      <c r="H13" s="46">
        <v>57066</v>
      </c>
      <c r="I13" s="46">
        <v>57943</v>
      </c>
      <c r="J13" s="46">
        <v>63875</v>
      </c>
      <c r="K13" s="46">
        <v>54901</v>
      </c>
      <c r="L13" s="46">
        <v>34062</v>
      </c>
      <c r="M13" s="46">
        <v>57624</v>
      </c>
      <c r="N13" s="46">
        <v>53919</v>
      </c>
      <c r="O13" s="46">
        <v>29134</v>
      </c>
      <c r="P13" s="49">
        <f>+[1]Uca!Q13</f>
        <v>43782</v>
      </c>
    </row>
    <row r="14" spans="1:16" s="15" customFormat="1" ht="20.100000000000001" customHeight="1" x14ac:dyDescent="0.2">
      <c r="A14" s="14" t="s">
        <v>10</v>
      </c>
      <c r="B14" s="46">
        <v>161698</v>
      </c>
      <c r="C14" s="46">
        <v>187163</v>
      </c>
      <c r="D14" s="46">
        <v>207065</v>
      </c>
      <c r="E14" s="46">
        <v>228855</v>
      </c>
      <c r="F14" s="46">
        <v>206619</v>
      </c>
      <c r="G14" s="46">
        <v>230108</v>
      </c>
      <c r="H14" s="46">
        <v>283152</v>
      </c>
      <c r="I14" s="46">
        <v>299832</v>
      </c>
      <c r="J14" s="46">
        <v>280858</v>
      </c>
      <c r="K14" s="46">
        <v>347075</v>
      </c>
      <c r="L14" s="46">
        <v>363019</v>
      </c>
      <c r="M14" s="46">
        <v>330246</v>
      </c>
      <c r="N14" s="46">
        <v>370791</v>
      </c>
      <c r="O14" s="46">
        <v>290372</v>
      </c>
      <c r="P14" s="49">
        <f>+[1]Uca!Q14</f>
        <v>343145</v>
      </c>
    </row>
    <row r="15" spans="1:16" s="15" customFormat="1" ht="20.100000000000001" customHeight="1" x14ac:dyDescent="0.2">
      <c r="A15" s="14" t="s">
        <v>11</v>
      </c>
      <c r="B15" s="46">
        <v>475383</v>
      </c>
      <c r="C15" s="46">
        <v>523089</v>
      </c>
      <c r="D15" s="46">
        <v>512857</v>
      </c>
      <c r="E15" s="46">
        <v>563669</v>
      </c>
      <c r="F15" s="46">
        <v>599805</v>
      </c>
      <c r="G15" s="46">
        <v>665447</v>
      </c>
      <c r="H15" s="46">
        <v>697215</v>
      </c>
      <c r="I15" s="46">
        <v>702063</v>
      </c>
      <c r="J15" s="46">
        <v>715498</v>
      </c>
      <c r="K15" s="46">
        <v>731239</v>
      </c>
      <c r="L15" s="46">
        <v>737667</v>
      </c>
      <c r="M15" s="46">
        <v>755201</v>
      </c>
      <c r="N15" s="46">
        <v>773595</v>
      </c>
      <c r="O15" s="46">
        <v>667444</v>
      </c>
      <c r="P15" s="49">
        <f>+[1]Uca!Q15</f>
        <v>803459</v>
      </c>
    </row>
    <row r="16" spans="1:16" s="15" customFormat="1" ht="20.100000000000001" customHeight="1" x14ac:dyDescent="0.2">
      <c r="A16" s="14" t="s">
        <v>12</v>
      </c>
      <c r="B16" s="46">
        <v>127277</v>
      </c>
      <c r="C16" s="46">
        <v>132744</v>
      </c>
      <c r="D16" s="46">
        <v>125762</v>
      </c>
      <c r="E16" s="46">
        <v>131960</v>
      </c>
      <c r="F16" s="46">
        <v>147920</v>
      </c>
      <c r="G16" s="46">
        <v>157094</v>
      </c>
      <c r="H16" s="46">
        <v>165205</v>
      </c>
      <c r="I16" s="46">
        <v>169257</v>
      </c>
      <c r="J16" s="46">
        <v>176888</v>
      </c>
      <c r="K16" s="46">
        <v>182340</v>
      </c>
      <c r="L16" s="46">
        <v>187472</v>
      </c>
      <c r="M16" s="46">
        <v>200496</v>
      </c>
      <c r="N16" s="46">
        <v>207700</v>
      </c>
      <c r="O16" s="46">
        <v>131999</v>
      </c>
      <c r="P16" s="49">
        <f>+[1]Uca!Q16</f>
        <v>155801</v>
      </c>
    </row>
    <row r="17" spans="1:16" s="15" customFormat="1" ht="20.100000000000001" customHeight="1" x14ac:dyDescent="0.2">
      <c r="A17" s="14" t="s">
        <v>13</v>
      </c>
      <c r="B17" s="46">
        <v>101025</v>
      </c>
      <c r="C17" s="46">
        <v>110757</v>
      </c>
      <c r="D17" s="46">
        <v>111525</v>
      </c>
      <c r="E17" s="46">
        <v>118096</v>
      </c>
      <c r="F17" s="46">
        <v>128572</v>
      </c>
      <c r="G17" s="46">
        <v>141015</v>
      </c>
      <c r="H17" s="46">
        <v>149546</v>
      </c>
      <c r="I17" s="46">
        <v>155585</v>
      </c>
      <c r="J17" s="46">
        <v>160332</v>
      </c>
      <c r="K17" s="46">
        <v>162673</v>
      </c>
      <c r="L17" s="46">
        <v>166041</v>
      </c>
      <c r="M17" s="46">
        <v>171372</v>
      </c>
      <c r="N17" s="46">
        <v>178224</v>
      </c>
      <c r="O17" s="46">
        <v>91161</v>
      </c>
      <c r="P17" s="49">
        <f>+[1]Uca!Q17</f>
        <v>130264</v>
      </c>
    </row>
    <row r="18" spans="1:16" s="15" customFormat="1" ht="20.100000000000001" customHeight="1" x14ac:dyDescent="0.2">
      <c r="A18" s="14" t="s">
        <v>14</v>
      </c>
      <c r="B18" s="46">
        <v>63387</v>
      </c>
      <c r="C18" s="46">
        <v>78276</v>
      </c>
      <c r="D18" s="46">
        <v>85076</v>
      </c>
      <c r="E18" s="46">
        <v>97474</v>
      </c>
      <c r="F18" s="46">
        <v>110978</v>
      </c>
      <c r="G18" s="46">
        <v>126425</v>
      </c>
      <c r="H18" s="46">
        <v>137382</v>
      </c>
      <c r="I18" s="46">
        <v>147988</v>
      </c>
      <c r="J18" s="46">
        <v>164193</v>
      </c>
      <c r="K18" s="46">
        <v>183773</v>
      </c>
      <c r="L18" s="46">
        <v>201723</v>
      </c>
      <c r="M18" s="46">
        <v>214407</v>
      </c>
      <c r="N18" s="46">
        <v>229981</v>
      </c>
      <c r="O18" s="46">
        <v>243940</v>
      </c>
      <c r="P18" s="49">
        <f>+[1]Uca!Q18</f>
        <v>267763</v>
      </c>
    </row>
    <row r="19" spans="1:16" s="15" customFormat="1" ht="20.100000000000001" customHeight="1" x14ac:dyDescent="0.2">
      <c r="A19" s="14" t="s">
        <v>27</v>
      </c>
      <c r="B19" s="46">
        <v>181649</v>
      </c>
      <c r="C19" s="46">
        <v>193239</v>
      </c>
      <c r="D19" s="46">
        <v>231645</v>
      </c>
      <c r="E19" s="46">
        <v>252803</v>
      </c>
      <c r="F19" s="46">
        <v>260697</v>
      </c>
      <c r="G19" s="46">
        <v>269948</v>
      </c>
      <c r="H19" s="46">
        <v>283412</v>
      </c>
      <c r="I19" s="46">
        <v>298083</v>
      </c>
      <c r="J19" s="46">
        <v>310236</v>
      </c>
      <c r="K19" s="46">
        <v>320362</v>
      </c>
      <c r="L19" s="46">
        <v>334271</v>
      </c>
      <c r="M19" s="46">
        <v>350333</v>
      </c>
      <c r="N19" s="46">
        <v>361907</v>
      </c>
      <c r="O19" s="46">
        <v>375991</v>
      </c>
      <c r="P19" s="49">
        <f>+[1]Uca!Q19</f>
        <v>387993</v>
      </c>
    </row>
    <row r="20" spans="1:16" s="15" customFormat="1" ht="20.100000000000001" customHeight="1" x14ac:dyDescent="0.2">
      <c r="A20" s="14" t="s">
        <v>15</v>
      </c>
      <c r="B20" s="46">
        <v>601690</v>
      </c>
      <c r="C20" s="46">
        <v>630320</v>
      </c>
      <c r="D20" s="46">
        <v>642260</v>
      </c>
      <c r="E20" s="46">
        <v>657574</v>
      </c>
      <c r="F20" s="46">
        <v>696784</v>
      </c>
      <c r="G20" s="46">
        <v>750304</v>
      </c>
      <c r="H20" s="46">
        <v>793451</v>
      </c>
      <c r="I20" s="46">
        <v>839137</v>
      </c>
      <c r="J20" s="46">
        <v>885757</v>
      </c>
      <c r="K20" s="46">
        <v>924018</v>
      </c>
      <c r="L20" s="46">
        <v>952534</v>
      </c>
      <c r="M20" s="46">
        <v>996008</v>
      </c>
      <c r="N20" s="46">
        <v>1036326</v>
      </c>
      <c r="O20" s="46">
        <v>997654</v>
      </c>
      <c r="P20" s="49">
        <f>+[1]Uca!Q20</f>
        <v>1070435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3054659</v>
      </c>
      <c r="C22" s="48">
        <v>3212843</v>
      </c>
      <c r="D22" s="48">
        <v>3243767</v>
      </c>
      <c r="E22" s="48">
        <v>3351315</v>
      </c>
      <c r="F22" s="48">
        <v>3548168</v>
      </c>
      <c r="G22" s="48">
        <v>3882453</v>
      </c>
      <c r="H22" s="48">
        <v>3947464</v>
      </c>
      <c r="I22" s="48">
        <v>3957775</v>
      </c>
      <c r="J22" s="48">
        <v>4163474</v>
      </c>
      <c r="K22" s="48">
        <v>4176645</v>
      </c>
      <c r="L22" s="48">
        <v>4305190</v>
      </c>
      <c r="M22" s="48">
        <v>4440780</v>
      </c>
      <c r="N22" s="48">
        <v>4625127</v>
      </c>
      <c r="O22" s="48">
        <v>4021825</v>
      </c>
      <c r="P22" s="48">
        <f>+[1]Uca!Q22</f>
        <v>4567097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22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2" t="s">
        <v>29</v>
      </c>
      <c r="L2" s="5"/>
      <c r="M2" s="5"/>
    </row>
    <row r="3" spans="1:16" s="4" customFormat="1" ht="18" x14ac:dyDescent="0.2">
      <c r="A3" s="43" t="s">
        <v>0</v>
      </c>
      <c r="L3" s="5"/>
      <c r="M3" s="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16</v>
      </c>
      <c r="L5" s="5"/>
      <c r="M5" s="5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27">
        <v>11.288264909438336</v>
      </c>
      <c r="C9" s="27">
        <v>11.020457582272151</v>
      </c>
      <c r="D9" s="27">
        <v>11.254723289311471</v>
      </c>
      <c r="E9" s="27">
        <v>10.617265163077777</v>
      </c>
      <c r="F9" s="27">
        <v>9.7816112427596433</v>
      </c>
      <c r="G9" s="27">
        <v>9.7708845412938672</v>
      </c>
      <c r="H9" s="27">
        <v>8.4874744899510155</v>
      </c>
      <c r="I9" s="27">
        <v>9.0714858727441552</v>
      </c>
      <c r="J9" s="27">
        <v>9.3464736419634189</v>
      </c>
      <c r="K9" s="27">
        <v>8.7085687196302288</v>
      </c>
      <c r="L9" s="27">
        <v>9.7798471147614841</v>
      </c>
      <c r="M9" s="27">
        <v>10.132161467129649</v>
      </c>
      <c r="N9" s="27">
        <v>10.521938100294328</v>
      </c>
      <c r="O9" s="27">
        <v>11.782785178370515</v>
      </c>
      <c r="P9" s="27">
        <f>+[1]Uca!Q37</f>
        <v>11.757840921705846</v>
      </c>
    </row>
    <row r="10" spans="1:16" s="15" customFormat="1" ht="20.100000000000001" customHeight="1" x14ac:dyDescent="0.2">
      <c r="A10" s="14" t="s">
        <v>6</v>
      </c>
      <c r="B10" s="27">
        <v>1.0401488349436059</v>
      </c>
      <c r="C10" s="27">
        <v>0.75714873089036716</v>
      </c>
      <c r="D10" s="27">
        <v>0.65870945724523366</v>
      </c>
      <c r="E10" s="27">
        <v>0.48912143442201045</v>
      </c>
      <c r="F10" s="27">
        <v>0.57843935236437505</v>
      </c>
      <c r="G10" s="27">
        <v>0.44621274230492941</v>
      </c>
      <c r="H10" s="27">
        <v>0.46103017025614418</v>
      </c>
      <c r="I10" s="27">
        <v>0.49575834907239552</v>
      </c>
      <c r="J10" s="27">
        <v>0.57070129415963688</v>
      </c>
      <c r="K10" s="27">
        <v>0.4065942879990998</v>
      </c>
      <c r="L10" s="27">
        <v>0.57249505829011027</v>
      </c>
      <c r="M10" s="27">
        <v>0.54668324033165339</v>
      </c>
      <c r="N10" s="27">
        <v>0.71230476482051197</v>
      </c>
      <c r="O10" s="27">
        <v>0.97505485693683835</v>
      </c>
      <c r="P10" s="27">
        <f>+[1]Uca!Q38</f>
        <v>1.1253757036471963</v>
      </c>
    </row>
    <row r="11" spans="1:16" s="15" customFormat="1" ht="20.100000000000001" customHeight="1" x14ac:dyDescent="0.2">
      <c r="A11" s="14" t="s">
        <v>7</v>
      </c>
      <c r="B11" s="27">
        <v>9.6089939990028341</v>
      </c>
      <c r="C11" s="27">
        <v>8.5612337733278601</v>
      </c>
      <c r="D11" s="27">
        <v>8.8738186189082011</v>
      </c>
      <c r="E11" s="27">
        <v>7.073969471684995</v>
      </c>
      <c r="F11" s="27">
        <v>9.0616622437269037</v>
      </c>
      <c r="G11" s="27">
        <v>10.517912258049227</v>
      </c>
      <c r="H11" s="27">
        <v>8.9574471103473012</v>
      </c>
      <c r="I11" s="27">
        <v>6.0728818591253928</v>
      </c>
      <c r="J11" s="27">
        <v>8.2259190281961647</v>
      </c>
      <c r="K11" s="27">
        <v>6.0310368728967871</v>
      </c>
      <c r="L11" s="27">
        <v>5.8842931438566008</v>
      </c>
      <c r="M11" s="27">
        <v>5.8886276735168144</v>
      </c>
      <c r="N11" s="27">
        <v>5.6160187601335059</v>
      </c>
      <c r="O11" s="27">
        <v>4.202694050586488</v>
      </c>
      <c r="P11" s="27">
        <f>+[1]Uca!Q39</f>
        <v>3.2326004899830245</v>
      </c>
    </row>
    <row r="12" spans="1:16" s="15" customFormat="1" ht="20.100000000000001" customHeight="1" x14ac:dyDescent="0.2">
      <c r="A12" s="14" t="s">
        <v>8</v>
      </c>
      <c r="B12" s="27">
        <v>19.787904312723615</v>
      </c>
      <c r="C12" s="27">
        <v>19.698036909989067</v>
      </c>
      <c r="D12" s="27">
        <v>18.256397577261254</v>
      </c>
      <c r="E12" s="27">
        <v>19.188527488463482</v>
      </c>
      <c r="F12" s="27">
        <v>18.70325756841277</v>
      </c>
      <c r="G12" s="27">
        <v>17.484075145275423</v>
      </c>
      <c r="H12" s="27">
        <v>17.079421116950023</v>
      </c>
      <c r="I12" s="27">
        <v>16.900556499548358</v>
      </c>
      <c r="J12" s="27">
        <v>15.622866865507026</v>
      </c>
      <c r="K12" s="27">
        <v>15.267301865492518</v>
      </c>
      <c r="L12" s="27">
        <v>14.619168956538504</v>
      </c>
      <c r="M12" s="27">
        <v>14.172465197555384</v>
      </c>
      <c r="N12" s="27">
        <v>13.693418580722216</v>
      </c>
      <c r="O12" s="27">
        <v>12.730713046937648</v>
      </c>
      <c r="P12" s="27">
        <f>+[1]Uca!Q40</f>
        <v>13.759944227153484</v>
      </c>
    </row>
    <row r="13" spans="1:16" s="15" customFormat="1" ht="20.100000000000001" customHeight="1" x14ac:dyDescent="0.2">
      <c r="A13" s="14" t="s">
        <v>9</v>
      </c>
      <c r="B13" s="27">
        <v>2.2255839358828595</v>
      </c>
      <c r="C13" s="27">
        <v>2.2077954011447183</v>
      </c>
      <c r="D13" s="27">
        <v>1.8833658521095995</v>
      </c>
      <c r="E13" s="27">
        <v>1.4482374828985041</v>
      </c>
      <c r="F13" s="27">
        <v>1.241626664802794</v>
      </c>
      <c r="G13" s="27">
        <v>1.5009582859084194</v>
      </c>
      <c r="H13" s="27">
        <v>1.4456369963095292</v>
      </c>
      <c r="I13" s="27">
        <v>1.4640296631314311</v>
      </c>
      <c r="J13" s="27">
        <v>1.5341755466708811</v>
      </c>
      <c r="K13" s="27">
        <v>1.3144760926533139</v>
      </c>
      <c r="L13" s="27">
        <v>0.79118459347903347</v>
      </c>
      <c r="M13" s="27">
        <v>1.2976098793455204</v>
      </c>
      <c r="N13" s="27">
        <v>1.1657842044121167</v>
      </c>
      <c r="O13" s="27">
        <v>0.72439750610730202</v>
      </c>
      <c r="P13" s="27">
        <f>+[1]Uca!Q41</f>
        <v>0.95863959096993112</v>
      </c>
    </row>
    <row r="14" spans="1:16" s="15" customFormat="1" ht="20.100000000000001" customHeight="1" x14ac:dyDescent="0.2">
      <c r="A14" s="14" t="s">
        <v>10</v>
      </c>
      <c r="B14" s="27">
        <v>5.2934877510059222</v>
      </c>
      <c r="C14" s="27">
        <v>5.825463615869185</v>
      </c>
      <c r="D14" s="27">
        <v>6.3834732889261154</v>
      </c>
      <c r="E14" s="27">
        <v>6.828811973807297</v>
      </c>
      <c r="F14" s="27">
        <v>5.8232586506614119</v>
      </c>
      <c r="G14" s="27">
        <v>5.9268714907817301</v>
      </c>
      <c r="H14" s="27">
        <v>7.1730103175101787</v>
      </c>
      <c r="I14" s="27">
        <v>7.5757717404349663</v>
      </c>
      <c r="J14" s="27">
        <v>6.7457608718104165</v>
      </c>
      <c r="K14" s="27">
        <v>8.3098994527904573</v>
      </c>
      <c r="L14" s="27">
        <v>8.4321249468664572</v>
      </c>
      <c r="M14" s="27">
        <v>7.436666531555268</v>
      </c>
      <c r="N14" s="27">
        <v>8.0168825634409604</v>
      </c>
      <c r="O14" s="27">
        <v>7.2199063857825738</v>
      </c>
      <c r="P14" s="27">
        <f>+[1]Uca!Q42</f>
        <v>7.5134160715220197</v>
      </c>
    </row>
    <row r="15" spans="1:16" s="15" customFormat="1" ht="20.100000000000001" customHeight="1" x14ac:dyDescent="0.2">
      <c r="A15" s="14" t="s">
        <v>11</v>
      </c>
      <c r="B15" s="27">
        <v>15.562555427627109</v>
      </c>
      <c r="C15" s="27">
        <v>16.281187720657375</v>
      </c>
      <c r="D15" s="27">
        <v>15.810537563271346</v>
      </c>
      <c r="E15" s="27">
        <v>16.819338080723536</v>
      </c>
      <c r="F15" s="27">
        <v>16.904639239179204</v>
      </c>
      <c r="G15" s="27">
        <v>17.139859774220064</v>
      </c>
      <c r="H15" s="27">
        <v>17.662352335575449</v>
      </c>
      <c r="I15" s="27">
        <v>17.738830529779989</v>
      </c>
      <c r="J15" s="27">
        <v>17.185119926292323</v>
      </c>
      <c r="K15" s="27">
        <v>17.507808300681525</v>
      </c>
      <c r="L15" s="27">
        <v>17.134365730664616</v>
      </c>
      <c r="M15" s="27">
        <v>17.006043983264203</v>
      </c>
      <c r="N15" s="27">
        <v>16.725919093681103</v>
      </c>
      <c r="O15" s="27">
        <v>16.595550527434686</v>
      </c>
      <c r="P15" s="27">
        <f>+[1]Uca!Q43</f>
        <v>17.592334912089672</v>
      </c>
    </row>
    <row r="16" spans="1:16" s="15" customFormat="1" ht="20.100000000000001" customHeight="1" x14ac:dyDescent="0.2">
      <c r="A16" s="14" t="s">
        <v>12</v>
      </c>
      <c r="B16" s="27">
        <v>4.1666516622641021</v>
      </c>
      <c r="C16" s="27">
        <v>4.1316678094759061</v>
      </c>
      <c r="D16" s="27">
        <v>3.8770355577327229</v>
      </c>
      <c r="E16" s="27">
        <v>3.9375588388438567</v>
      </c>
      <c r="F16" s="27">
        <v>4.1689119568182793</v>
      </c>
      <c r="G16" s="27">
        <v>4.046256322999918</v>
      </c>
      <c r="H16" s="27">
        <v>4.1850919983057473</v>
      </c>
      <c r="I16" s="27">
        <v>4.2765695371768224</v>
      </c>
      <c r="J16" s="27">
        <v>4.2485674223016643</v>
      </c>
      <c r="K16" s="27">
        <v>4.3657050096429071</v>
      </c>
      <c r="L16" s="27">
        <v>4.3545581031266911</v>
      </c>
      <c r="M16" s="27">
        <v>4.5148825206382668</v>
      </c>
      <c r="N16" s="27">
        <v>4.4906874989594874</v>
      </c>
      <c r="O16" s="27">
        <v>3.2820672207269084</v>
      </c>
      <c r="P16" s="27">
        <f>+[1]Uca!Q44</f>
        <v>3.4113792634577282</v>
      </c>
    </row>
    <row r="17" spans="1:16" s="15" customFormat="1" ht="20.100000000000001" customHeight="1" x14ac:dyDescent="0.2">
      <c r="A17" s="14" t="s">
        <v>13</v>
      </c>
      <c r="B17" s="27">
        <v>3.307243132539508</v>
      </c>
      <c r="C17" s="27">
        <v>3.4473206440526352</v>
      </c>
      <c r="D17" s="27">
        <v>3.4381322702894503</v>
      </c>
      <c r="E17" s="27">
        <v>3.5238704806919077</v>
      </c>
      <c r="F17" s="27">
        <v>3.6236164691187116</v>
      </c>
      <c r="G17" s="27">
        <v>3.6321109360499664</v>
      </c>
      <c r="H17" s="27">
        <v>3.7884069367067057</v>
      </c>
      <c r="I17" s="27">
        <v>3.9311229162850339</v>
      </c>
      <c r="J17" s="27">
        <v>3.8509187279661168</v>
      </c>
      <c r="K17" s="27">
        <v>3.8948246738710135</v>
      </c>
      <c r="L17" s="27">
        <v>3.8567635807014327</v>
      </c>
      <c r="M17" s="27">
        <v>3.8590517881993707</v>
      </c>
      <c r="N17" s="27">
        <v>3.8533860799930464</v>
      </c>
      <c r="O17" s="27">
        <v>2.2666575497442083</v>
      </c>
      <c r="P17" s="27">
        <f>+[1]Uca!Q45</f>
        <v>2.8522275747591959</v>
      </c>
    </row>
    <row r="18" spans="1:16" s="15" customFormat="1" ht="20.100000000000001" customHeight="1" x14ac:dyDescent="0.2">
      <c r="A18" s="14" t="s">
        <v>14</v>
      </c>
      <c r="B18" s="27">
        <v>2.0750925062339198</v>
      </c>
      <c r="C18" s="27">
        <v>2.4363468740925094</v>
      </c>
      <c r="D18" s="27">
        <v>2.6227531138950484</v>
      </c>
      <c r="E18" s="27">
        <v>2.9085299352642169</v>
      </c>
      <c r="F18" s="27">
        <v>3.1277549428324702</v>
      </c>
      <c r="G18" s="27">
        <v>3.2563175909663298</v>
      </c>
      <c r="H18" s="27">
        <v>3.4802597313110391</v>
      </c>
      <c r="I18" s="27">
        <v>3.7391716305247265</v>
      </c>
      <c r="J18" s="27">
        <v>3.9436537852764304</v>
      </c>
      <c r="K18" s="27">
        <v>4.4000148444505101</v>
      </c>
      <c r="L18" s="27">
        <v>4.6855771754556708</v>
      </c>
      <c r="M18" s="27">
        <v>4.8281383000283737</v>
      </c>
      <c r="N18" s="27">
        <v>4.9724256220423788</v>
      </c>
      <c r="O18" s="27">
        <v>6.0654056305284296</v>
      </c>
      <c r="P18" s="27">
        <f>+[1]Uca!Q46</f>
        <v>5.8628708783719725</v>
      </c>
    </row>
    <row r="19" spans="1:16" s="15" customFormat="1" ht="20.100000000000001" customHeight="1" x14ac:dyDescent="0.2">
      <c r="A19" s="14" t="s">
        <v>27</v>
      </c>
      <c r="B19" s="27">
        <v>5.9466212104198863</v>
      </c>
      <c r="C19" s="27">
        <v>6.0145796106439064</v>
      </c>
      <c r="D19" s="27">
        <v>7.141234250178881</v>
      </c>
      <c r="E19" s="27">
        <v>7.5433971441061187</v>
      </c>
      <c r="F19" s="27">
        <v>7.3473691211915559</v>
      </c>
      <c r="G19" s="27">
        <v>6.9530268621410221</v>
      </c>
      <c r="H19" s="27">
        <v>7.179596824695551</v>
      </c>
      <c r="I19" s="27">
        <v>7.5315802439501995</v>
      </c>
      <c r="J19" s="27">
        <v>7.4513735404616437</v>
      </c>
      <c r="K19" s="27">
        <v>7.6703191197719702</v>
      </c>
      <c r="L19" s="27">
        <v>7.7643727686815209</v>
      </c>
      <c r="M19" s="27">
        <v>7.8889969780083682</v>
      </c>
      <c r="N19" s="27">
        <v>7.8248013514007289</v>
      </c>
      <c r="O19" s="27">
        <v>9.34876579662218</v>
      </c>
      <c r="P19" s="27">
        <f>+[1]Uca!Q47</f>
        <v>8.4953965286920763</v>
      </c>
    </row>
    <row r="20" spans="1:16" s="15" customFormat="1" ht="20.100000000000001" customHeight="1" x14ac:dyDescent="0.2">
      <c r="A20" s="14" t="s">
        <v>15</v>
      </c>
      <c r="B20" s="27">
        <v>19.697452317918302</v>
      </c>
      <c r="C20" s="27">
        <v>19.618761327584323</v>
      </c>
      <c r="D20" s="27">
        <v>19.79981916087068</v>
      </c>
      <c r="E20" s="27">
        <v>19.621372506016296</v>
      </c>
      <c r="F20" s="27">
        <v>19.637852548131882</v>
      </c>
      <c r="G20" s="27">
        <v>19.325514050009104</v>
      </c>
      <c r="H20" s="27">
        <v>20.100271972081316</v>
      </c>
      <c r="I20" s="27">
        <v>21.202241158226528</v>
      </c>
      <c r="J20" s="27">
        <v>21.27446934939428</v>
      </c>
      <c r="K20" s="27">
        <v>22.123450760119663</v>
      </c>
      <c r="L20" s="27">
        <v>22.125248827577877</v>
      </c>
      <c r="M20" s="27">
        <v>22.428672440427132</v>
      </c>
      <c r="N20" s="27">
        <v>22.406433380099617</v>
      </c>
      <c r="O20" s="27">
        <v>24.806002250222225</v>
      </c>
      <c r="P20" s="27">
        <f>+[1]Uca!Q48</f>
        <v>23.437973837647856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100</v>
      </c>
      <c r="C22" s="28">
        <v>100</v>
      </c>
      <c r="D22" s="28">
        <v>99.999999999999986</v>
      </c>
      <c r="E22" s="28">
        <v>100</v>
      </c>
      <c r="F22" s="28">
        <v>100</v>
      </c>
      <c r="G22" s="28">
        <v>100</v>
      </c>
      <c r="H22" s="28">
        <v>100</v>
      </c>
      <c r="I22" s="28">
        <v>100</v>
      </c>
      <c r="J22" s="28">
        <v>100</v>
      </c>
      <c r="K22" s="28">
        <v>100</v>
      </c>
      <c r="L22" s="28">
        <v>100.00000000000001</v>
      </c>
      <c r="M22" s="28">
        <v>100</v>
      </c>
      <c r="N22" s="28">
        <v>99.999999999999986</v>
      </c>
      <c r="O22" s="28">
        <v>99.999999999999986</v>
      </c>
      <c r="P22" s="28">
        <f>+[1]Uca!Q50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9.6" x14ac:dyDescent="0.2">
      <c r="A25" s="21" t="s">
        <v>17</v>
      </c>
      <c r="B25" s="26"/>
      <c r="C25" s="20"/>
      <c r="M25" s="23"/>
    </row>
    <row r="26" spans="1:16" s="21" customFormat="1" ht="10.65" customHeight="1" x14ac:dyDescent="0.2">
      <c r="A26" s="20" t="s">
        <v>31</v>
      </c>
      <c r="B26" s="26"/>
      <c r="C26" s="20"/>
      <c r="M26" s="23"/>
    </row>
    <row r="27" spans="1:16" s="21" customFormat="1" ht="10.65" customHeight="1" x14ac:dyDescent="0.2">
      <c r="A27" s="20"/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abSelected="1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2" t="s">
        <v>23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2" t="s">
        <v>29</v>
      </c>
      <c r="L2" s="5"/>
      <c r="M2" s="5"/>
      <c r="N2" s="35"/>
      <c r="O2" s="35"/>
    </row>
    <row r="3" spans="1:16" s="4" customFormat="1" ht="18" x14ac:dyDescent="0.2">
      <c r="A3" s="43" t="s">
        <v>0</v>
      </c>
      <c r="L3" s="5"/>
      <c r="M3" s="5"/>
      <c r="N3" s="35"/>
      <c r="O3" s="35"/>
    </row>
    <row r="4" spans="1:16" s="4" customFormat="1" ht="13.8" x14ac:dyDescent="0.3">
      <c r="A4" s="44" t="s">
        <v>1</v>
      </c>
      <c r="L4" s="5"/>
      <c r="M4" s="5"/>
    </row>
    <row r="5" spans="1:16" s="4" customFormat="1" ht="13.8" x14ac:dyDescent="0.2">
      <c r="A5" s="45" t="s">
        <v>18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5</v>
      </c>
      <c r="B9" s="40" t="s">
        <v>32</v>
      </c>
      <c r="C9" s="40">
        <v>2.683154591697658</v>
      </c>
      <c r="D9" s="40">
        <v>3.1087073177620255</v>
      </c>
      <c r="E9" s="40">
        <v>-2.5361772995833718</v>
      </c>
      <c r="F9" s="40">
        <v>-2.4591223603078021</v>
      </c>
      <c r="G9" s="40">
        <v>9.3013472864107172</v>
      </c>
      <c r="H9" s="40">
        <v>-11.68050612890471</v>
      </c>
      <c r="I9" s="40">
        <v>7.1600405921681016</v>
      </c>
      <c r="J9" s="40">
        <v>8.3862306387506322</v>
      </c>
      <c r="K9" s="40">
        <v>-6.5303311421655081</v>
      </c>
      <c r="L9" s="40">
        <v>15.757740716913275</v>
      </c>
      <c r="M9" s="40">
        <v>6.8653646556986274</v>
      </c>
      <c r="N9" s="40">
        <v>8.1578497022982646</v>
      </c>
      <c r="O9" s="40">
        <v>-2.6240462917109397</v>
      </c>
      <c r="P9" s="40">
        <f>+[1]Uca!Q100</f>
        <v>13.317422232914026</v>
      </c>
    </row>
    <row r="10" spans="1:16" s="15" customFormat="1" ht="20.100000000000001" customHeight="1" x14ac:dyDescent="0.2">
      <c r="A10" s="14" t="s">
        <v>6</v>
      </c>
      <c r="B10" s="40" t="s">
        <v>32</v>
      </c>
      <c r="C10" s="40">
        <v>-23.438139300664091</v>
      </c>
      <c r="D10" s="40">
        <v>-12.163939817479246</v>
      </c>
      <c r="E10" s="40">
        <v>-23.28356811906211</v>
      </c>
      <c r="F10" s="40">
        <v>25.207418252806264</v>
      </c>
      <c r="G10" s="40">
        <v>-15.591502631066064</v>
      </c>
      <c r="H10" s="40">
        <v>5.050796582775348</v>
      </c>
      <c r="I10" s="40">
        <v>7.8136161327545466</v>
      </c>
      <c r="J10" s="40">
        <v>21.099842006013958</v>
      </c>
      <c r="K10" s="40">
        <v>-28.529944025924834</v>
      </c>
      <c r="L10" s="40">
        <v>45.136026380873858</v>
      </c>
      <c r="M10" s="40">
        <v>-1.501196900231264</v>
      </c>
      <c r="N10" s="40">
        <v>35.704576347983703</v>
      </c>
      <c r="O10" s="40">
        <v>19.031719532554249</v>
      </c>
      <c r="P10" s="40">
        <f>+[1]Uca!Q101</f>
        <v>31.06464363126355</v>
      </c>
    </row>
    <row r="11" spans="1:16" s="15" customFormat="1" ht="20.100000000000001" customHeight="1" x14ac:dyDescent="0.2">
      <c r="A11" s="14" t="s">
        <v>7</v>
      </c>
      <c r="B11" s="40" t="s">
        <v>32</v>
      </c>
      <c r="C11" s="40">
        <v>-6.2901588296618343</v>
      </c>
      <c r="D11" s="40">
        <v>4.6488207984468772</v>
      </c>
      <c r="E11" s="40">
        <v>-17.639640641176186</v>
      </c>
      <c r="F11" s="40">
        <v>35.623083380084438</v>
      </c>
      <c r="G11" s="40">
        <v>27.005844060922541</v>
      </c>
      <c r="H11" s="40">
        <v>-13.410211263294258</v>
      </c>
      <c r="I11" s="40">
        <v>-32.025894251001148</v>
      </c>
      <c r="J11" s="40">
        <v>42.493270258913014</v>
      </c>
      <c r="K11" s="40">
        <v>-26.450578713166166</v>
      </c>
      <c r="L11" s="40">
        <v>0.56968181186604738</v>
      </c>
      <c r="M11" s="40">
        <v>3.2254371768049737</v>
      </c>
      <c r="N11" s="40">
        <v>-0.67036072519799461</v>
      </c>
      <c r="O11" s="40">
        <v>-34.927314166037846</v>
      </c>
      <c r="P11" s="40">
        <f>+[1]Uca!Q102</f>
        <v>-12.654341073805654</v>
      </c>
    </row>
    <row r="12" spans="1:16" s="15" customFormat="1" ht="20.100000000000001" customHeight="1" x14ac:dyDescent="0.2">
      <c r="A12" s="14" t="s">
        <v>8</v>
      </c>
      <c r="B12" s="40" t="s">
        <v>32</v>
      </c>
      <c r="C12" s="40">
        <v>4.7007790514729919</v>
      </c>
      <c r="D12" s="40">
        <v>-6.4266267636011918</v>
      </c>
      <c r="E12" s="40">
        <v>8.5905824939420228</v>
      </c>
      <c r="F12" s="40">
        <v>3.1963960265477311</v>
      </c>
      <c r="G12" s="40">
        <v>2.2886488262160896</v>
      </c>
      <c r="H12" s="40">
        <v>-0.67868670366271999</v>
      </c>
      <c r="I12" s="40">
        <v>-0.7887820303647004</v>
      </c>
      <c r="J12" s="40">
        <v>-2.7556265193171896</v>
      </c>
      <c r="K12" s="40">
        <v>-1.9667801258813</v>
      </c>
      <c r="L12" s="40">
        <v>-1.2981819493429896</v>
      </c>
      <c r="M12" s="40">
        <v>-2.3832864885093841E-3</v>
      </c>
      <c r="N12" s="40">
        <v>0.6307915241957005</v>
      </c>
      <c r="O12" s="40">
        <v>-19.15738515610937</v>
      </c>
      <c r="P12" s="40">
        <f>+[1]Uca!Q103</f>
        <v>22.738556308800469</v>
      </c>
    </row>
    <row r="13" spans="1:16" s="15" customFormat="1" ht="20.100000000000001" customHeight="1" x14ac:dyDescent="0.2">
      <c r="A13" s="14" t="s">
        <v>9</v>
      </c>
      <c r="B13" s="40" t="s">
        <v>32</v>
      </c>
      <c r="C13" s="40">
        <v>4.3377853612614814</v>
      </c>
      <c r="D13" s="40">
        <v>-13.873655421313074</v>
      </c>
      <c r="E13" s="40">
        <v>-20.554246055129965</v>
      </c>
      <c r="F13" s="40">
        <v>-9.2304522509529221</v>
      </c>
      <c r="G13" s="40">
        <v>32.275564635115217</v>
      </c>
      <c r="H13" s="40">
        <v>-2.0729656450561151</v>
      </c>
      <c r="I13" s="40">
        <v>1.5368170188904173</v>
      </c>
      <c r="J13" s="40">
        <v>10.23764734307855</v>
      </c>
      <c r="K13" s="40">
        <v>-14.049315068493158</v>
      </c>
      <c r="L13" s="40">
        <v>-37.957414254749452</v>
      </c>
      <c r="M13" s="40">
        <v>69.17385943279902</v>
      </c>
      <c r="N13" s="40">
        <v>-6.4296126613910758</v>
      </c>
      <c r="O13" s="40">
        <v>-45.967098796342668</v>
      </c>
      <c r="P13" s="40">
        <f>+[1]Uca!Q104</f>
        <v>50.278025674469689</v>
      </c>
    </row>
    <row r="14" spans="1:16" s="15" customFormat="1" ht="20.100000000000001" customHeight="1" x14ac:dyDescent="0.2">
      <c r="A14" s="14" t="s">
        <v>10</v>
      </c>
      <c r="B14" s="40" t="s">
        <v>32</v>
      </c>
      <c r="C14" s="40">
        <v>15.748494106296931</v>
      </c>
      <c r="D14" s="40">
        <v>10.633511965505988</v>
      </c>
      <c r="E14" s="40">
        <v>10.523265641223773</v>
      </c>
      <c r="F14" s="40">
        <v>-9.7161958445303895</v>
      </c>
      <c r="G14" s="40">
        <v>11.368267197111592</v>
      </c>
      <c r="H14" s="40">
        <v>23.051784379508746</v>
      </c>
      <c r="I14" s="40">
        <v>5.8908289540600123</v>
      </c>
      <c r="J14" s="40">
        <v>-6.3282104645268049</v>
      </c>
      <c r="K14" s="40">
        <v>23.576682878892541</v>
      </c>
      <c r="L14" s="40">
        <v>4.5938197795865534</v>
      </c>
      <c r="M14" s="40">
        <v>-9.0279021208256438</v>
      </c>
      <c r="N14" s="40">
        <v>12.277211533220694</v>
      </c>
      <c r="O14" s="40">
        <v>-21.68849837239847</v>
      </c>
      <c r="P14" s="40">
        <f>+[1]Uca!Q105</f>
        <v>18.174273001529073</v>
      </c>
    </row>
    <row r="15" spans="1:16" s="15" customFormat="1" ht="20.100000000000001" customHeight="1" x14ac:dyDescent="0.2">
      <c r="A15" s="14" t="s">
        <v>11</v>
      </c>
      <c r="B15" s="40" t="s">
        <v>32</v>
      </c>
      <c r="C15" s="40">
        <v>10.035276818901821</v>
      </c>
      <c r="D15" s="40">
        <v>-1.9560724847970477</v>
      </c>
      <c r="E15" s="40">
        <v>9.9076350717646449</v>
      </c>
      <c r="F15" s="40">
        <v>6.4108545972902533</v>
      </c>
      <c r="G15" s="40">
        <v>10.943890097615053</v>
      </c>
      <c r="H15" s="40">
        <v>4.7739339120921755</v>
      </c>
      <c r="I15" s="40">
        <v>0.69533787999398555</v>
      </c>
      <c r="J15" s="40">
        <v>1.913645926362733</v>
      </c>
      <c r="K15" s="40">
        <v>2.2000061495629666</v>
      </c>
      <c r="L15" s="40">
        <v>0.8790559584486175</v>
      </c>
      <c r="M15" s="40">
        <v>2.3769532865100444</v>
      </c>
      <c r="N15" s="40">
        <v>2.4356429612778498</v>
      </c>
      <c r="O15" s="40">
        <v>-13.72177948409697</v>
      </c>
      <c r="P15" s="40">
        <f>+[1]Uca!Q106</f>
        <v>20.378488682196561</v>
      </c>
    </row>
    <row r="16" spans="1:16" s="15" customFormat="1" ht="20.100000000000001" customHeight="1" x14ac:dyDescent="0.2">
      <c r="A16" s="14" t="s">
        <v>12</v>
      </c>
      <c r="B16" s="40" t="s">
        <v>32</v>
      </c>
      <c r="C16" s="40">
        <v>4.2953557987696058</v>
      </c>
      <c r="D16" s="40">
        <v>-5.2597480865425155</v>
      </c>
      <c r="E16" s="40">
        <v>4.9283567373292385</v>
      </c>
      <c r="F16" s="40">
        <v>12.094574113367699</v>
      </c>
      <c r="G16" s="40">
        <v>6.2020010816657702</v>
      </c>
      <c r="H16" s="40">
        <v>5.1631507250436073</v>
      </c>
      <c r="I16" s="40">
        <v>2.4527102690596507</v>
      </c>
      <c r="J16" s="40">
        <v>4.5085284508173942</v>
      </c>
      <c r="K16" s="40">
        <v>3.0821762923431777</v>
      </c>
      <c r="L16" s="40">
        <v>2.8145223209389059</v>
      </c>
      <c r="M16" s="40">
        <v>6.9471707775027767</v>
      </c>
      <c r="N16" s="40">
        <v>3.59308913893544</v>
      </c>
      <c r="O16" s="40">
        <v>-36.447279730380359</v>
      </c>
      <c r="P16" s="40">
        <f>+[1]Uca!Q107</f>
        <v>18.031954787536279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9.6332590942835878</v>
      </c>
      <c r="D17" s="40">
        <v>0.69340989734283198</v>
      </c>
      <c r="E17" s="40">
        <v>5.8919524770230964</v>
      </c>
      <c r="F17" s="40">
        <v>8.870749220972769</v>
      </c>
      <c r="G17" s="40">
        <v>9.6778458762405393</v>
      </c>
      <c r="H17" s="40">
        <v>6.0497110236499765</v>
      </c>
      <c r="I17" s="40">
        <v>4.0382223529883845</v>
      </c>
      <c r="J17" s="40">
        <v>3.0510653340617608</v>
      </c>
      <c r="K17" s="40">
        <v>1.4600953022478507</v>
      </c>
      <c r="L17" s="40">
        <v>2.0704111930068336</v>
      </c>
      <c r="M17" s="40">
        <v>3.2106527905758213</v>
      </c>
      <c r="N17" s="40">
        <v>3.9983194454169961</v>
      </c>
      <c r="O17" s="40">
        <v>-48.850323188796118</v>
      </c>
      <c r="P17" s="40">
        <f>+[1]Uca!Q108</f>
        <v>42.894439508122986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23.489043494722893</v>
      </c>
      <c r="D18" s="40">
        <v>8.6872093617456017</v>
      </c>
      <c r="E18" s="40">
        <v>14.572852508345477</v>
      </c>
      <c r="F18" s="40">
        <v>13.853950797135653</v>
      </c>
      <c r="G18" s="40">
        <v>13.918974931968492</v>
      </c>
      <c r="H18" s="40">
        <v>8.6667984971326746</v>
      </c>
      <c r="I18" s="40">
        <v>7.7200797775545595</v>
      </c>
      <c r="J18" s="40">
        <v>10.950212179365892</v>
      </c>
      <c r="K18" s="40">
        <v>11.924990712149722</v>
      </c>
      <c r="L18" s="40">
        <v>9.7674848862455264</v>
      </c>
      <c r="M18" s="40">
        <v>6.287830341607048</v>
      </c>
      <c r="N18" s="40">
        <v>7.2637553811209585</v>
      </c>
      <c r="O18" s="40">
        <v>6.0696318391519242</v>
      </c>
      <c r="P18" s="40">
        <f>+[1]Uca!Q109</f>
        <v>9.7659260473887031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6.3804369966253631</v>
      </c>
      <c r="D19" s="40">
        <v>19.874869979662478</v>
      </c>
      <c r="E19" s="40">
        <v>9.1338038809385012</v>
      </c>
      <c r="F19" s="40">
        <v>3.1225895262318772</v>
      </c>
      <c r="G19" s="40">
        <v>3.5485640417802955</v>
      </c>
      <c r="H19" s="40">
        <v>4.987627246729005</v>
      </c>
      <c r="I19" s="40">
        <v>5.1765627425797192</v>
      </c>
      <c r="J19" s="40">
        <v>4.0770523646098695</v>
      </c>
      <c r="K19" s="40">
        <v>3.263966786575395</v>
      </c>
      <c r="L19" s="40">
        <v>4.3416510072979975</v>
      </c>
      <c r="M19" s="40">
        <v>4.805083300675193</v>
      </c>
      <c r="N19" s="40">
        <v>3.3037138950655418</v>
      </c>
      <c r="O19" s="40">
        <v>3.8916075124272282</v>
      </c>
      <c r="P19" s="40">
        <f>+[1]Uca!Q110</f>
        <v>3.1920976831892176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4.7582642224401184</v>
      </c>
      <c r="D20" s="40">
        <v>1.8942759233405297</v>
      </c>
      <c r="E20" s="40">
        <v>2.3843926135832731</v>
      </c>
      <c r="F20" s="40">
        <v>5.9628269974177925</v>
      </c>
      <c r="G20" s="40">
        <v>7.6810030081058187</v>
      </c>
      <c r="H20" s="40">
        <v>5.7506024224847465</v>
      </c>
      <c r="I20" s="40">
        <v>5.7578854900932868</v>
      </c>
      <c r="J20" s="40">
        <v>5.5557078283998891</v>
      </c>
      <c r="K20" s="40">
        <v>4.319582007254823</v>
      </c>
      <c r="L20" s="40">
        <v>3.086087067567945</v>
      </c>
      <c r="M20" s="40">
        <v>4.5640365593249186</v>
      </c>
      <c r="N20" s="40">
        <v>4.0479594541409369</v>
      </c>
      <c r="O20" s="40">
        <v>-3.731644289538238</v>
      </c>
      <c r="P20" s="40">
        <f>+[1]Uca!Q111</f>
        <v>7.295214573389174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5.1784503605803565</v>
      </c>
      <c r="D22" s="41">
        <v>0.96251201817206322</v>
      </c>
      <c r="E22" s="41">
        <v>3.3155279032063731</v>
      </c>
      <c r="F22" s="41">
        <v>5.8739032290309865</v>
      </c>
      <c r="G22" s="41">
        <v>9.4213408158801997</v>
      </c>
      <c r="H22" s="41">
        <v>1.6744826015923593</v>
      </c>
      <c r="I22" s="41">
        <v>0.26120567533990879</v>
      </c>
      <c r="J22" s="41">
        <v>5.1973394141910489</v>
      </c>
      <c r="K22" s="41">
        <v>0.31634639726343039</v>
      </c>
      <c r="L22" s="41">
        <v>3.0777095012863214</v>
      </c>
      <c r="M22" s="41">
        <v>3.1494544956204038</v>
      </c>
      <c r="N22" s="41">
        <v>4.1512301892910699</v>
      </c>
      <c r="O22" s="41">
        <v>-13.044009386120635</v>
      </c>
      <c r="P22" s="41">
        <f>+[1]Uca!Q113</f>
        <v>13.557825116706979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3"/>
    </row>
    <row r="25" spans="1:16" s="21" customFormat="1" ht="10.65" customHeight="1" x14ac:dyDescent="0.2">
      <c r="A25" s="20" t="s">
        <v>30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2" t="s">
        <v>24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3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5</v>
      </c>
      <c r="B9" s="46">
        <v>344818</v>
      </c>
      <c r="C9" s="46">
        <v>375979</v>
      </c>
      <c r="D9" s="46">
        <v>383786</v>
      </c>
      <c r="E9" s="46">
        <v>370749</v>
      </c>
      <c r="F9" s="46">
        <v>382524</v>
      </c>
      <c r="G9" s="46">
        <v>471991</v>
      </c>
      <c r="H9" s="46">
        <v>457584</v>
      </c>
      <c r="I9" s="46">
        <v>521023</v>
      </c>
      <c r="J9" s="46">
        <v>584828</v>
      </c>
      <c r="K9" s="46">
        <v>605281</v>
      </c>
      <c r="L9" s="46">
        <v>691234</v>
      </c>
      <c r="M9" s="46">
        <v>751036</v>
      </c>
      <c r="N9" s="46">
        <v>832988</v>
      </c>
      <c r="O9" s="46">
        <v>938771</v>
      </c>
      <c r="P9" s="46">
        <f>+[1]Uca!AM9</f>
        <v>1160919</v>
      </c>
    </row>
    <row r="10" spans="1:16" s="15" customFormat="1" ht="20.100000000000001" customHeight="1" x14ac:dyDescent="0.2">
      <c r="A10" s="14" t="s">
        <v>6</v>
      </c>
      <c r="B10" s="46">
        <v>31773</v>
      </c>
      <c r="C10" s="46">
        <v>25164</v>
      </c>
      <c r="D10" s="46">
        <v>23904</v>
      </c>
      <c r="E10" s="46">
        <v>18554</v>
      </c>
      <c r="F10" s="46">
        <v>25834</v>
      </c>
      <c r="G10" s="46">
        <v>22525</v>
      </c>
      <c r="H10" s="46">
        <v>24614</v>
      </c>
      <c r="I10" s="46">
        <v>28833</v>
      </c>
      <c r="J10" s="46">
        <v>34275</v>
      </c>
      <c r="K10" s="46">
        <v>24458</v>
      </c>
      <c r="L10" s="46">
        <v>38752</v>
      </c>
      <c r="M10" s="46">
        <v>38869</v>
      </c>
      <c r="N10" s="46">
        <v>51610</v>
      </c>
      <c r="O10" s="46">
        <v>67026</v>
      </c>
      <c r="P10" s="46">
        <f>+[1]Uca!AM10</f>
        <v>98439</v>
      </c>
    </row>
    <row r="11" spans="1:16" s="15" customFormat="1" ht="20.100000000000001" customHeight="1" x14ac:dyDescent="0.2">
      <c r="A11" s="14" t="s">
        <v>7</v>
      </c>
      <c r="B11" s="46">
        <v>293522</v>
      </c>
      <c r="C11" s="46">
        <v>322709</v>
      </c>
      <c r="D11" s="46">
        <v>242692</v>
      </c>
      <c r="E11" s="46">
        <v>252806</v>
      </c>
      <c r="F11" s="46">
        <v>389727</v>
      </c>
      <c r="G11" s="46">
        <v>525403</v>
      </c>
      <c r="H11" s="46">
        <v>300384</v>
      </c>
      <c r="I11" s="46">
        <v>257773</v>
      </c>
      <c r="J11" s="46">
        <v>306100</v>
      </c>
      <c r="K11" s="46">
        <v>235950.685</v>
      </c>
      <c r="L11" s="46">
        <v>225264</v>
      </c>
      <c r="M11" s="46">
        <v>309548</v>
      </c>
      <c r="N11" s="46">
        <v>225314</v>
      </c>
      <c r="O11" s="46">
        <v>104297</v>
      </c>
      <c r="P11" s="46">
        <f>+[1]Uca!AM11</f>
        <v>130089</v>
      </c>
    </row>
    <row r="12" spans="1:16" s="15" customFormat="1" ht="20.100000000000001" customHeight="1" x14ac:dyDescent="0.2">
      <c r="A12" s="14" t="s">
        <v>8</v>
      </c>
      <c r="B12" s="46">
        <v>604453</v>
      </c>
      <c r="C12" s="46">
        <v>664333</v>
      </c>
      <c r="D12" s="46">
        <v>648246</v>
      </c>
      <c r="E12" s="46">
        <v>730092</v>
      </c>
      <c r="F12" s="46">
        <v>802933</v>
      </c>
      <c r="G12" s="46">
        <v>862667</v>
      </c>
      <c r="H12" s="46">
        <v>839601</v>
      </c>
      <c r="I12" s="46">
        <v>841611</v>
      </c>
      <c r="J12" s="46">
        <v>831279</v>
      </c>
      <c r="K12" s="46">
        <v>840682</v>
      </c>
      <c r="L12" s="46">
        <v>851470</v>
      </c>
      <c r="M12" s="46">
        <v>887909</v>
      </c>
      <c r="N12" s="46">
        <v>925051</v>
      </c>
      <c r="O12" s="46">
        <v>757190</v>
      </c>
      <c r="P12" s="46">
        <f>+[1]Uca!AM12</f>
        <v>1001043</v>
      </c>
    </row>
    <row r="13" spans="1:16" s="15" customFormat="1" ht="20.100000000000001" customHeight="1" x14ac:dyDescent="0.2">
      <c r="A13" s="14" t="s">
        <v>9</v>
      </c>
      <c r="B13" s="46">
        <v>67984</v>
      </c>
      <c r="C13" s="46">
        <v>73226</v>
      </c>
      <c r="D13" s="46">
        <v>69375</v>
      </c>
      <c r="E13" s="46">
        <v>55531</v>
      </c>
      <c r="F13" s="46">
        <v>51734</v>
      </c>
      <c r="G13" s="46">
        <v>75648</v>
      </c>
      <c r="H13" s="46">
        <v>79797</v>
      </c>
      <c r="I13" s="46">
        <v>87496</v>
      </c>
      <c r="J13" s="46">
        <v>108444</v>
      </c>
      <c r="K13" s="46">
        <v>109566</v>
      </c>
      <c r="L13" s="46">
        <v>64488</v>
      </c>
      <c r="M13" s="46">
        <v>117573</v>
      </c>
      <c r="N13" s="46">
        <v>118896</v>
      </c>
      <c r="O13" s="46">
        <v>64995</v>
      </c>
      <c r="P13" s="46">
        <f>+[1]Uca!AM13</f>
        <v>103131</v>
      </c>
    </row>
    <row r="14" spans="1:16" s="15" customFormat="1" ht="20.100000000000001" customHeight="1" x14ac:dyDescent="0.2">
      <c r="A14" s="14" t="s">
        <v>10</v>
      </c>
      <c r="B14" s="46">
        <v>161698</v>
      </c>
      <c r="C14" s="46">
        <v>199520</v>
      </c>
      <c r="D14" s="46">
        <v>224352</v>
      </c>
      <c r="E14" s="46">
        <v>254764</v>
      </c>
      <c r="F14" s="46">
        <v>230231</v>
      </c>
      <c r="G14" s="46">
        <v>267927</v>
      </c>
      <c r="H14" s="46">
        <v>348936</v>
      </c>
      <c r="I14" s="46">
        <v>396930</v>
      </c>
      <c r="J14" s="46">
        <v>407851</v>
      </c>
      <c r="K14" s="46">
        <v>525564</v>
      </c>
      <c r="L14" s="46">
        <v>562427</v>
      </c>
      <c r="M14" s="46">
        <v>532939</v>
      </c>
      <c r="N14" s="46">
        <v>604688</v>
      </c>
      <c r="O14" s="46">
        <v>520180</v>
      </c>
      <c r="P14" s="46">
        <f>+[1]Uca!AM14</f>
        <v>630677</v>
      </c>
    </row>
    <row r="15" spans="1:16" s="15" customFormat="1" ht="20.100000000000001" customHeight="1" x14ac:dyDescent="0.2">
      <c r="A15" s="14" t="s">
        <v>11</v>
      </c>
      <c r="B15" s="46">
        <v>475383</v>
      </c>
      <c r="C15" s="46">
        <v>572829</v>
      </c>
      <c r="D15" s="46">
        <v>563815</v>
      </c>
      <c r="E15" s="46">
        <v>637117</v>
      </c>
      <c r="F15" s="46">
        <v>715291</v>
      </c>
      <c r="G15" s="46">
        <v>794939</v>
      </c>
      <c r="H15" s="46">
        <v>834307</v>
      </c>
      <c r="I15" s="46">
        <v>852994</v>
      </c>
      <c r="J15" s="46">
        <v>900396</v>
      </c>
      <c r="K15" s="46">
        <v>954207</v>
      </c>
      <c r="L15" s="46">
        <v>988971</v>
      </c>
      <c r="M15" s="46">
        <v>1033896</v>
      </c>
      <c r="N15" s="46">
        <v>1075373</v>
      </c>
      <c r="O15" s="46">
        <v>1022897</v>
      </c>
      <c r="P15" s="46">
        <f>+[1]Uca!AM15</f>
        <v>1246087</v>
      </c>
    </row>
    <row r="16" spans="1:16" s="15" customFormat="1" ht="20.100000000000001" customHeight="1" x14ac:dyDescent="0.2">
      <c r="A16" s="14" t="s">
        <v>12</v>
      </c>
      <c r="B16" s="46">
        <v>127277</v>
      </c>
      <c r="C16" s="46">
        <v>133589</v>
      </c>
      <c r="D16" s="46">
        <v>140853</v>
      </c>
      <c r="E16" s="46">
        <v>145499</v>
      </c>
      <c r="F16" s="46">
        <v>174111</v>
      </c>
      <c r="G16" s="46">
        <v>186435</v>
      </c>
      <c r="H16" s="46">
        <v>207261</v>
      </c>
      <c r="I16" s="46">
        <v>218547</v>
      </c>
      <c r="J16" s="46">
        <v>267459</v>
      </c>
      <c r="K16" s="46">
        <v>287287</v>
      </c>
      <c r="L16" s="46">
        <v>285284</v>
      </c>
      <c r="M16" s="46">
        <v>291175</v>
      </c>
      <c r="N16" s="46">
        <v>312556</v>
      </c>
      <c r="O16" s="46">
        <v>223308</v>
      </c>
      <c r="P16" s="46">
        <f>+[1]Uca!AM16</f>
        <v>290138</v>
      </c>
    </row>
    <row r="17" spans="1:16" s="15" customFormat="1" ht="20.100000000000001" customHeight="1" x14ac:dyDescent="0.2">
      <c r="A17" s="14" t="s">
        <v>13</v>
      </c>
      <c r="B17" s="46">
        <v>101025</v>
      </c>
      <c r="C17" s="46">
        <v>113346</v>
      </c>
      <c r="D17" s="46">
        <v>123414</v>
      </c>
      <c r="E17" s="46">
        <v>139992</v>
      </c>
      <c r="F17" s="46">
        <v>160536</v>
      </c>
      <c r="G17" s="46">
        <v>186117</v>
      </c>
      <c r="H17" s="46">
        <v>213624</v>
      </c>
      <c r="I17" s="46">
        <v>238731</v>
      </c>
      <c r="J17" s="46">
        <v>261812</v>
      </c>
      <c r="K17" s="46">
        <v>282504</v>
      </c>
      <c r="L17" s="46">
        <v>306607</v>
      </c>
      <c r="M17" s="46">
        <v>330231</v>
      </c>
      <c r="N17" s="46">
        <v>349386</v>
      </c>
      <c r="O17" s="46">
        <v>188148</v>
      </c>
      <c r="P17" s="46">
        <f>+[1]Uca!AM17</f>
        <v>268197</v>
      </c>
    </row>
    <row r="18" spans="1:16" s="15" customFormat="1" ht="20.100000000000001" customHeight="1" x14ac:dyDescent="0.2">
      <c r="A18" s="14" t="s">
        <v>14</v>
      </c>
      <c r="B18" s="46">
        <v>63387</v>
      </c>
      <c r="C18" s="46">
        <v>74319</v>
      </c>
      <c r="D18" s="46">
        <v>73723</v>
      </c>
      <c r="E18" s="46">
        <v>81335</v>
      </c>
      <c r="F18" s="46">
        <v>87137</v>
      </c>
      <c r="G18" s="46">
        <v>93475</v>
      </c>
      <c r="H18" s="46">
        <v>98272</v>
      </c>
      <c r="I18" s="46">
        <v>102267</v>
      </c>
      <c r="J18" s="46">
        <v>107076</v>
      </c>
      <c r="K18" s="46">
        <v>115499</v>
      </c>
      <c r="L18" s="46">
        <v>127893</v>
      </c>
      <c r="M18" s="46">
        <v>133616</v>
      </c>
      <c r="N18" s="46">
        <v>140967</v>
      </c>
      <c r="O18" s="46">
        <v>143183</v>
      </c>
      <c r="P18" s="46">
        <f>+[1]Uca!AM18</f>
        <v>155279</v>
      </c>
    </row>
    <row r="19" spans="1:16" s="15" customFormat="1" ht="20.100000000000001" customHeight="1" x14ac:dyDescent="0.2">
      <c r="A19" s="14" t="s">
        <v>27</v>
      </c>
      <c r="B19" s="46">
        <v>181649</v>
      </c>
      <c r="C19" s="46">
        <v>203312</v>
      </c>
      <c r="D19" s="46">
        <v>245417</v>
      </c>
      <c r="E19" s="46">
        <v>270230</v>
      </c>
      <c r="F19" s="46">
        <v>293219</v>
      </c>
      <c r="G19" s="46">
        <v>311751</v>
      </c>
      <c r="H19" s="46">
        <v>343757</v>
      </c>
      <c r="I19" s="46">
        <v>390578</v>
      </c>
      <c r="J19" s="46">
        <v>420036</v>
      </c>
      <c r="K19" s="46">
        <v>444423</v>
      </c>
      <c r="L19" s="46">
        <v>460123</v>
      </c>
      <c r="M19" s="46">
        <v>484078</v>
      </c>
      <c r="N19" s="46">
        <v>495433</v>
      </c>
      <c r="O19" s="46">
        <v>530411</v>
      </c>
      <c r="P19" s="46">
        <f>+[1]Uca!AM19</f>
        <v>542334</v>
      </c>
    </row>
    <row r="20" spans="1:16" s="15" customFormat="1" ht="20.100000000000001" customHeight="1" x14ac:dyDescent="0.2">
      <c r="A20" s="14" t="s">
        <v>15</v>
      </c>
      <c r="B20" s="46">
        <v>601690</v>
      </c>
      <c r="C20" s="46">
        <v>646652</v>
      </c>
      <c r="D20" s="46">
        <v>675879</v>
      </c>
      <c r="E20" s="46">
        <v>706032</v>
      </c>
      <c r="F20" s="46">
        <v>770386</v>
      </c>
      <c r="G20" s="46">
        <v>867560</v>
      </c>
      <c r="H20" s="46">
        <v>949291</v>
      </c>
      <c r="I20" s="46">
        <v>1053289</v>
      </c>
      <c r="J20" s="46">
        <v>1149914</v>
      </c>
      <c r="K20" s="46">
        <v>1252477</v>
      </c>
      <c r="L20" s="46">
        <v>1354936</v>
      </c>
      <c r="M20" s="46">
        <v>1461927</v>
      </c>
      <c r="N20" s="46">
        <v>1566868</v>
      </c>
      <c r="O20" s="46">
        <v>1577378</v>
      </c>
      <c r="P20" s="46">
        <f>+[1]Uca!AM20</f>
        <v>1698306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6" s="17" customFormat="1" ht="20.100000000000001" customHeight="1" x14ac:dyDescent="0.2">
      <c r="A22" s="16" t="s">
        <v>28</v>
      </c>
      <c r="B22" s="48">
        <v>3054659</v>
      </c>
      <c r="C22" s="48">
        <v>3404978</v>
      </c>
      <c r="D22" s="48">
        <v>3415456</v>
      </c>
      <c r="E22" s="48">
        <v>3662701</v>
      </c>
      <c r="F22" s="48">
        <v>4083663</v>
      </c>
      <c r="G22" s="48">
        <v>4666438</v>
      </c>
      <c r="H22" s="48">
        <v>4697428</v>
      </c>
      <c r="I22" s="48">
        <v>4990072</v>
      </c>
      <c r="J22" s="48">
        <v>5379470</v>
      </c>
      <c r="K22" s="48">
        <v>5677898.6850000005</v>
      </c>
      <c r="L22" s="48">
        <v>5957449</v>
      </c>
      <c r="M22" s="48">
        <v>6372797</v>
      </c>
      <c r="N22" s="48">
        <v>6699130</v>
      </c>
      <c r="O22" s="48">
        <v>6137784</v>
      </c>
      <c r="P22" s="48">
        <f>+[1]Uca!AM22</f>
        <v>7324639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9" width="11.75" style="11" customWidth="1"/>
    <col min="10" max="10" width="11.125" style="11" customWidth="1"/>
    <col min="11" max="14" width="11.75" style="11" customWidth="1"/>
    <col min="15" max="16384" width="11.375" style="11"/>
  </cols>
  <sheetData>
    <row r="1" spans="1:16" s="4" customFormat="1" ht="18" x14ac:dyDescent="0.2">
      <c r="A1" s="42" t="s">
        <v>25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2" t="s">
        <v>29</v>
      </c>
    </row>
    <row r="3" spans="1:16" s="4" customFormat="1" ht="18" x14ac:dyDescent="0.2">
      <c r="A3" s="43" t="s">
        <v>0</v>
      </c>
    </row>
    <row r="4" spans="1:16" s="4" customFormat="1" ht="13.8" x14ac:dyDescent="0.3">
      <c r="A4" s="44" t="s">
        <v>2</v>
      </c>
    </row>
    <row r="5" spans="1:16" s="4" customFormat="1" ht="13.8" x14ac:dyDescent="0.2">
      <c r="A5" s="45" t="s">
        <v>16</v>
      </c>
    </row>
    <row r="7" spans="1:16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5</v>
      </c>
      <c r="B9" s="27">
        <v>11.288264909438336</v>
      </c>
      <c r="C9" s="27">
        <v>11.042039038137691</v>
      </c>
      <c r="D9" s="27">
        <v>11.23674261943354</v>
      </c>
      <c r="E9" s="27">
        <v>10.122284073966179</v>
      </c>
      <c r="F9" s="27">
        <v>9.3671784375938962</v>
      </c>
      <c r="G9" s="27">
        <v>10.114588471977983</v>
      </c>
      <c r="H9" s="27">
        <v>9.7411604818636928</v>
      </c>
      <c r="I9" s="27">
        <v>10.441192030896548</v>
      </c>
      <c r="J9" s="27">
        <v>10.871479904154127</v>
      </c>
      <c r="K9" s="27">
        <v>10.660299409692618</v>
      </c>
      <c r="L9" s="27">
        <v>11.602852160379385</v>
      </c>
      <c r="M9" s="27">
        <v>11.785029399179042</v>
      </c>
      <c r="N9" s="27">
        <v>12.434271315827578</v>
      </c>
      <c r="O9" s="27">
        <v>15.294950099254063</v>
      </c>
      <c r="P9" s="27">
        <f>+[1]Uca!AM37</f>
        <v>15.849504665008062</v>
      </c>
    </row>
    <row r="10" spans="1:16" s="15" customFormat="1" ht="20.100000000000001" customHeight="1" x14ac:dyDescent="0.2">
      <c r="A10" s="14" t="s">
        <v>6</v>
      </c>
      <c r="B10" s="27">
        <v>1.0401488349436059</v>
      </c>
      <c r="C10" s="27">
        <v>0.73903561197752232</v>
      </c>
      <c r="D10" s="27">
        <v>0.6998772638265579</v>
      </c>
      <c r="E10" s="27">
        <v>0.5065660560335119</v>
      </c>
      <c r="F10" s="27">
        <v>0.63261831350921949</v>
      </c>
      <c r="G10" s="27">
        <v>0.48270222383753941</v>
      </c>
      <c r="H10" s="27">
        <v>0.52398887220836587</v>
      </c>
      <c r="I10" s="27">
        <v>0.57780729416329069</v>
      </c>
      <c r="J10" s="27">
        <v>0.63714455141491633</v>
      </c>
      <c r="K10" s="27">
        <v>0.43075795037720011</v>
      </c>
      <c r="L10" s="27">
        <v>0.6504797607163737</v>
      </c>
      <c r="M10" s="27">
        <v>0.60992057333695082</v>
      </c>
      <c r="N10" s="27">
        <v>0.77039854428858667</v>
      </c>
      <c r="O10" s="27">
        <v>1.0920227886807357</v>
      </c>
      <c r="P10" s="27">
        <f>+[1]Uca!AM38</f>
        <v>1.3439433670382936</v>
      </c>
    </row>
    <row r="11" spans="1:16" s="15" customFormat="1" ht="20.100000000000001" customHeight="1" x14ac:dyDescent="0.2">
      <c r="A11" s="14" t="s">
        <v>7</v>
      </c>
      <c r="B11" s="27">
        <v>9.6089939990028341</v>
      </c>
      <c r="C11" s="27">
        <v>9.4775649064399232</v>
      </c>
      <c r="D11" s="27">
        <v>7.1056983313501911</v>
      </c>
      <c r="E11" s="27">
        <v>6.9021741059398511</v>
      </c>
      <c r="F11" s="27">
        <v>9.5435641971435938</v>
      </c>
      <c r="G11" s="27">
        <v>11.259187414469023</v>
      </c>
      <c r="H11" s="27">
        <v>6.3946483054130896</v>
      </c>
      <c r="I11" s="27">
        <v>5.1657170477700518</v>
      </c>
      <c r="J11" s="27">
        <v>5.6901516320381003</v>
      </c>
      <c r="K11" s="27">
        <v>4.1555987186481467</v>
      </c>
      <c r="L11" s="27">
        <v>3.7812157519099201</v>
      </c>
      <c r="M11" s="27">
        <v>4.8573334440121032</v>
      </c>
      <c r="N11" s="27">
        <v>3.3633322535911376</v>
      </c>
      <c r="O11" s="27">
        <v>1.6992614924213691</v>
      </c>
      <c r="P11" s="27">
        <f>+[1]Uca!AM39</f>
        <v>1.7760465737628843</v>
      </c>
    </row>
    <row r="12" spans="1:16" s="15" customFormat="1" ht="20.100000000000001" customHeight="1" x14ac:dyDescent="0.2">
      <c r="A12" s="14" t="s">
        <v>8</v>
      </c>
      <c r="B12" s="27">
        <v>19.787904312723615</v>
      </c>
      <c r="C12" s="27">
        <v>19.510640010008874</v>
      </c>
      <c r="D12" s="27">
        <v>18.97977898119607</v>
      </c>
      <c r="E12" s="27">
        <v>19.933158617097053</v>
      </c>
      <c r="F12" s="27">
        <v>19.662077894282657</v>
      </c>
      <c r="G12" s="27">
        <v>18.486627273307821</v>
      </c>
      <c r="H12" s="27">
        <v>17.873632123792</v>
      </c>
      <c r="I12" s="27">
        <v>16.865708550898663</v>
      </c>
      <c r="J12" s="27">
        <v>15.452804830215616</v>
      </c>
      <c r="K12" s="27">
        <v>14.806216993989915</v>
      </c>
      <c r="L12" s="27">
        <v>14.292526885249037</v>
      </c>
      <c r="M12" s="27">
        <v>13.932799051970429</v>
      </c>
      <c r="N12" s="27">
        <v>13.808524390480557</v>
      </c>
      <c r="O12" s="27">
        <v>12.336537095472893</v>
      </c>
      <c r="P12" s="27">
        <f>+[1]Uca!AM40</f>
        <v>13.666789585124947</v>
      </c>
    </row>
    <row r="13" spans="1:16" s="15" customFormat="1" ht="20.100000000000001" customHeight="1" x14ac:dyDescent="0.2">
      <c r="A13" s="14" t="s">
        <v>9</v>
      </c>
      <c r="B13" s="27">
        <v>2.2255839358828595</v>
      </c>
      <c r="C13" s="27">
        <v>2.1505572135855209</v>
      </c>
      <c r="D13" s="27">
        <v>2.0312075459323733</v>
      </c>
      <c r="E13" s="27">
        <v>1.5161215725771773</v>
      </c>
      <c r="F13" s="27">
        <v>1.2668528230659581</v>
      </c>
      <c r="G13" s="27">
        <v>1.6211080057208518</v>
      </c>
      <c r="H13" s="27">
        <v>1.6987381179658316</v>
      </c>
      <c r="I13" s="27">
        <v>1.7534015541258723</v>
      </c>
      <c r="J13" s="27">
        <v>2.0158863233738638</v>
      </c>
      <c r="K13" s="27">
        <v>1.9296927627372764</v>
      </c>
      <c r="L13" s="27">
        <v>1.0824767446603405</v>
      </c>
      <c r="M13" s="27">
        <v>1.8449198993785616</v>
      </c>
      <c r="N13" s="27">
        <v>1.7747976229749236</v>
      </c>
      <c r="O13" s="27">
        <v>1.0589326701623909</v>
      </c>
      <c r="P13" s="27">
        <f>+[1]Uca!AM41</f>
        <v>1.4080011315233418</v>
      </c>
    </row>
    <row r="14" spans="1:16" s="15" customFormat="1" ht="20.100000000000001" customHeight="1" x14ac:dyDescent="0.2">
      <c r="A14" s="14" t="s">
        <v>10</v>
      </c>
      <c r="B14" s="27">
        <v>5.2934877510059222</v>
      </c>
      <c r="C14" s="27">
        <v>5.8596560682624084</v>
      </c>
      <c r="D14" s="27">
        <v>6.5687275725408263</v>
      </c>
      <c r="E14" s="27">
        <v>6.9556319229989017</v>
      </c>
      <c r="F14" s="27">
        <v>5.6378550335813706</v>
      </c>
      <c r="G14" s="27">
        <v>5.7415741942783765</v>
      </c>
      <c r="H14" s="27">
        <v>7.4282351959412685</v>
      </c>
      <c r="I14" s="27">
        <v>7.9543942452132947</v>
      </c>
      <c r="J14" s="27">
        <v>7.5816204942122543</v>
      </c>
      <c r="K14" s="27">
        <v>9.2563116948255288</v>
      </c>
      <c r="L14" s="27">
        <v>9.4407354557294578</v>
      </c>
      <c r="M14" s="27">
        <v>8.3627173437346265</v>
      </c>
      <c r="N14" s="27">
        <v>9.0263661102262525</v>
      </c>
      <c r="O14" s="27">
        <v>8.4750457168254858</v>
      </c>
      <c r="P14" s="27">
        <f>+[1]Uca!AM42</f>
        <v>8.6103492608987278</v>
      </c>
    </row>
    <row r="15" spans="1:16" s="15" customFormat="1" ht="20.100000000000001" customHeight="1" x14ac:dyDescent="0.2">
      <c r="A15" s="14" t="s">
        <v>11</v>
      </c>
      <c r="B15" s="27">
        <v>15.562555427627109</v>
      </c>
      <c r="C15" s="27">
        <v>16.823280502840255</v>
      </c>
      <c r="D15" s="27">
        <v>16.50775181996196</v>
      </c>
      <c r="E15" s="27">
        <v>17.394731374469277</v>
      </c>
      <c r="F15" s="27">
        <v>17.515916470090701</v>
      </c>
      <c r="G15" s="27">
        <v>17.035241869708759</v>
      </c>
      <c r="H15" s="27">
        <v>17.76093215265886</v>
      </c>
      <c r="I15" s="27">
        <v>17.093821491954426</v>
      </c>
      <c r="J15" s="27">
        <v>16.737634004836906</v>
      </c>
      <c r="K15" s="27">
        <v>16.805636256258769</v>
      </c>
      <c r="L15" s="27">
        <v>16.600578536215753</v>
      </c>
      <c r="M15" s="27">
        <v>16.223582831839771</v>
      </c>
      <c r="N15" s="27">
        <v>16.052427703298786</v>
      </c>
      <c r="O15" s="27">
        <v>16.66557506748364</v>
      </c>
      <c r="P15" s="27">
        <f>+[1]Uca!AM43</f>
        <v>17.012265041321488</v>
      </c>
    </row>
    <row r="16" spans="1:16" s="15" customFormat="1" ht="20.100000000000001" customHeight="1" x14ac:dyDescent="0.2">
      <c r="A16" s="14" t="s">
        <v>12</v>
      </c>
      <c r="B16" s="27">
        <v>4.1666516622641021</v>
      </c>
      <c r="C16" s="27">
        <v>3.923343998111001</v>
      </c>
      <c r="D16" s="27">
        <v>4.1239881292571186</v>
      </c>
      <c r="E16" s="27">
        <v>3.9724509317031336</v>
      </c>
      <c r="F16" s="27">
        <v>4.2635986368120973</v>
      </c>
      <c r="G16" s="27">
        <v>3.9952314806282647</v>
      </c>
      <c r="H16" s="27">
        <v>4.4122230292832594</v>
      </c>
      <c r="I16" s="27">
        <v>4.3796362056499385</v>
      </c>
      <c r="J16" s="27">
        <v>4.9718466689097625</v>
      </c>
      <c r="K16" s="27">
        <v>5.0597415688124414</v>
      </c>
      <c r="L16" s="27">
        <v>4.7886939527304389</v>
      </c>
      <c r="M16" s="27">
        <v>4.569029893781333</v>
      </c>
      <c r="N16" s="27">
        <v>4.6656207597105892</v>
      </c>
      <c r="O16" s="27">
        <v>3.638251199455699</v>
      </c>
      <c r="P16" s="27">
        <f>+[1]Uca!AM44</f>
        <v>3.9611235447917634</v>
      </c>
    </row>
    <row r="17" spans="1:16" s="15" customFormat="1" ht="20.100000000000001" customHeight="1" x14ac:dyDescent="0.2">
      <c r="A17" s="14" t="s">
        <v>13</v>
      </c>
      <c r="B17" s="27">
        <v>3.307243132539508</v>
      </c>
      <c r="C17" s="27">
        <v>3.3288320805596983</v>
      </c>
      <c r="D17" s="27">
        <v>3.6133974497109609</v>
      </c>
      <c r="E17" s="27">
        <v>3.8220974084425672</v>
      </c>
      <c r="F17" s="27">
        <v>3.9311764952201003</v>
      </c>
      <c r="G17" s="27">
        <v>3.9884168609976172</v>
      </c>
      <c r="H17" s="27">
        <v>4.547680134746078</v>
      </c>
      <c r="I17" s="27">
        <v>4.7841193473761496</v>
      </c>
      <c r="J17" s="27">
        <v>4.8668735024082297</v>
      </c>
      <c r="K17" s="27">
        <v>4.9755026581634043</v>
      </c>
      <c r="L17" s="27">
        <v>5.1466156067806876</v>
      </c>
      <c r="M17" s="27">
        <v>5.1818848144700045</v>
      </c>
      <c r="N17" s="27">
        <v>5.2153936406667736</v>
      </c>
      <c r="O17" s="27">
        <v>3.0654060162429957</v>
      </c>
      <c r="P17" s="27">
        <f>+[1]Uca!AM45</f>
        <v>3.6615729457793074</v>
      </c>
    </row>
    <row r="18" spans="1:16" s="15" customFormat="1" ht="20.100000000000001" customHeight="1" x14ac:dyDescent="0.2">
      <c r="A18" s="14" t="s">
        <v>14</v>
      </c>
      <c r="B18" s="27">
        <v>2.0750925062339198</v>
      </c>
      <c r="C18" s="27">
        <v>2.1826572741439154</v>
      </c>
      <c r="D18" s="27">
        <v>2.1585111914777997</v>
      </c>
      <c r="E18" s="27">
        <v>2.2206289839110536</v>
      </c>
      <c r="F18" s="27">
        <v>2.1337950756465456</v>
      </c>
      <c r="G18" s="27">
        <v>2.0031338678452388</v>
      </c>
      <c r="H18" s="27">
        <v>2.0920384516803661</v>
      </c>
      <c r="I18" s="27">
        <v>2.049409307120218</v>
      </c>
      <c r="J18" s="27">
        <v>1.9904563088928837</v>
      </c>
      <c r="K18" s="27">
        <v>2.0341856452128644</v>
      </c>
      <c r="L18" s="27">
        <v>2.1467745674364984</v>
      </c>
      <c r="M18" s="27">
        <v>2.0966617954408404</v>
      </c>
      <c r="N18" s="27">
        <v>2.1042583141392988</v>
      </c>
      <c r="O18" s="27">
        <v>2.3328126242305043</v>
      </c>
      <c r="P18" s="27">
        <f>+[1]Uca!AM46</f>
        <v>2.1199543076457421</v>
      </c>
    </row>
    <row r="19" spans="1:16" s="15" customFormat="1" ht="20.100000000000001" customHeight="1" x14ac:dyDescent="0.2">
      <c r="A19" s="14" t="s">
        <v>27</v>
      </c>
      <c r="B19" s="27">
        <v>5.9466212104198863</v>
      </c>
      <c r="C19" s="27">
        <v>5.9710224265766181</v>
      </c>
      <c r="D19" s="27">
        <v>7.1854826998210486</v>
      </c>
      <c r="E19" s="27">
        <v>7.377888612802411</v>
      </c>
      <c r="F19" s="27">
        <v>7.1802937705682375</v>
      </c>
      <c r="G19" s="27">
        <v>6.6807059260189465</v>
      </c>
      <c r="H19" s="27">
        <v>7.3179833730288149</v>
      </c>
      <c r="I19" s="27">
        <v>7.8271014927239522</v>
      </c>
      <c r="J19" s="27">
        <v>7.8081297971733274</v>
      </c>
      <c r="K19" s="27">
        <v>7.8272442791923469</v>
      </c>
      <c r="L19" s="27">
        <v>7.723490373144613</v>
      </c>
      <c r="M19" s="27">
        <v>7.5960053332939994</v>
      </c>
      <c r="N19" s="27">
        <v>7.3954826970069245</v>
      </c>
      <c r="O19" s="27">
        <v>8.6417345413263149</v>
      </c>
      <c r="P19" s="27">
        <f>+[1]Uca!AM47</f>
        <v>7.4042420384130878</v>
      </c>
    </row>
    <row r="20" spans="1:16" s="15" customFormat="1" ht="20.100000000000001" customHeight="1" x14ac:dyDescent="0.2">
      <c r="A20" s="14" t="s">
        <v>15</v>
      </c>
      <c r="B20" s="27">
        <v>19.697452317918302</v>
      </c>
      <c r="C20" s="27">
        <v>18.991370869356572</v>
      </c>
      <c r="D20" s="27">
        <v>19.788836395491554</v>
      </c>
      <c r="E20" s="27">
        <v>19.276266340058882</v>
      </c>
      <c r="F20" s="27">
        <v>18.865072852485625</v>
      </c>
      <c r="G20" s="27">
        <v>18.591482411209579</v>
      </c>
      <c r="H20" s="27">
        <v>20.208739761418375</v>
      </c>
      <c r="I20" s="27">
        <v>21.107691432107593</v>
      </c>
      <c r="J20" s="27">
        <v>21.375971982370011</v>
      </c>
      <c r="K20" s="27">
        <v>22.058812062089476</v>
      </c>
      <c r="L20" s="27">
        <v>22.743560205047498</v>
      </c>
      <c r="M20" s="27">
        <v>22.940115619562338</v>
      </c>
      <c r="N20" s="27">
        <v>23.389126647788594</v>
      </c>
      <c r="O20" s="27">
        <v>25.69947068844391</v>
      </c>
      <c r="P20" s="27">
        <f>+[1]Uca!AM48</f>
        <v>23.186207538692351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6" s="15" customFormat="1" ht="20.100000000000001" customHeight="1" x14ac:dyDescent="0.2">
      <c r="A22" s="16" t="s">
        <v>28</v>
      </c>
      <c r="B22" s="28">
        <v>100</v>
      </c>
      <c r="C22" s="28">
        <v>100.00000000000001</v>
      </c>
      <c r="D22" s="28">
        <v>100.00000000000001</v>
      </c>
      <c r="E22" s="28">
        <v>100</v>
      </c>
      <c r="F22" s="28">
        <v>100</v>
      </c>
      <c r="G22" s="28">
        <v>100</v>
      </c>
      <c r="H22" s="28">
        <v>99.999999999999986</v>
      </c>
      <c r="I22" s="28">
        <v>100</v>
      </c>
      <c r="J22" s="28">
        <v>100</v>
      </c>
      <c r="K22" s="28">
        <v>99.999999999999972</v>
      </c>
      <c r="L22" s="28">
        <v>100</v>
      </c>
      <c r="M22" s="28">
        <v>99.999999999999986</v>
      </c>
      <c r="N22" s="28">
        <v>100</v>
      </c>
      <c r="O22" s="28">
        <v>100</v>
      </c>
      <c r="P22" s="28">
        <f>+[1]Uca!AM50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17</v>
      </c>
    </row>
    <row r="26" spans="1:16" s="21" customFormat="1" ht="10.65" customHeight="1" x14ac:dyDescent="0.2">
      <c r="A26" s="20" t="s">
        <v>30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2" t="s">
        <v>26</v>
      </c>
      <c r="B1" s="38"/>
      <c r="C1" s="38"/>
      <c r="D1" s="36"/>
      <c r="E1" s="38"/>
      <c r="F1" s="31" t="s">
        <v>19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2" t="s">
        <v>29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3" t="s">
        <v>0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4" t="s">
        <v>2</v>
      </c>
    </row>
    <row r="5" spans="1:18" s="4" customFormat="1" ht="13.8" x14ac:dyDescent="0.2">
      <c r="A5" s="45" t="s">
        <v>20</v>
      </c>
    </row>
    <row r="7" spans="1:18" ht="27" customHeight="1" x14ac:dyDescent="0.2">
      <c r="A7" s="8" t="s">
        <v>4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5</v>
      </c>
      <c r="B9" s="40" t="s">
        <v>32</v>
      </c>
      <c r="C9" s="40">
        <v>6.1877594825881772</v>
      </c>
      <c r="D9" s="40">
        <v>-1.0011390751337075</v>
      </c>
      <c r="E9" s="40">
        <v>-0.88316654235136127</v>
      </c>
      <c r="F9" s="40">
        <v>5.7771937967185067</v>
      </c>
      <c r="G9" s="40">
        <v>12.888450968758917</v>
      </c>
      <c r="H9" s="40">
        <v>9.7692106690466147</v>
      </c>
      <c r="I9" s="40">
        <v>6.2559345393979697</v>
      </c>
      <c r="J9" s="40">
        <v>3.5612178766237577</v>
      </c>
      <c r="K9" s="40">
        <v>10.728184701397979</v>
      </c>
      <c r="L9" s="40">
        <v>-1.3452481699094818</v>
      </c>
      <c r="M9" s="40">
        <v>1.6713736086285849</v>
      </c>
      <c r="N9" s="40">
        <v>2.5462883388427144</v>
      </c>
      <c r="O9" s="40">
        <v>15.736193861005049</v>
      </c>
      <c r="P9" s="27">
        <f>+[1]Uca!AM100</f>
        <v>9.1303548529700436</v>
      </c>
    </row>
    <row r="10" spans="1:18" s="15" customFormat="1" ht="20.100000000000001" customHeight="1" x14ac:dyDescent="0.2">
      <c r="A10" s="14" t="s">
        <v>6</v>
      </c>
      <c r="B10" s="40" t="s">
        <v>32</v>
      </c>
      <c r="C10" s="40">
        <v>3.4448737975828294</v>
      </c>
      <c r="D10" s="40">
        <v>8.1478913407375444</v>
      </c>
      <c r="E10" s="40">
        <v>1.176249552463986</v>
      </c>
      <c r="F10" s="40">
        <v>11.204930340020837</v>
      </c>
      <c r="G10" s="40">
        <v>3.2968255648236209</v>
      </c>
      <c r="H10" s="40">
        <v>4.0202867557638626</v>
      </c>
      <c r="I10" s="40">
        <v>8.651073828575349</v>
      </c>
      <c r="J10" s="40">
        <v>-1.8378515866902774</v>
      </c>
      <c r="K10" s="40">
        <v>-0.15660156233558098</v>
      </c>
      <c r="L10" s="40">
        <v>9.1686531396297966</v>
      </c>
      <c r="M10" s="40">
        <v>1.8305976767181988</v>
      </c>
      <c r="N10" s="40">
        <v>-2.1555946816950495</v>
      </c>
      <c r="O10" s="40">
        <v>9.1055230552370858</v>
      </c>
      <c r="P10" s="27">
        <f>+[1]Uca!AM101</f>
        <v>12.05683196278018</v>
      </c>
    </row>
    <row r="11" spans="1:18" s="15" customFormat="1" ht="20.100000000000001" customHeight="1" x14ac:dyDescent="0.2">
      <c r="A11" s="14" t="s">
        <v>7</v>
      </c>
      <c r="B11" s="40" t="s">
        <v>32</v>
      </c>
      <c r="C11" s="40">
        <v>17.323556037068414</v>
      </c>
      <c r="D11" s="40">
        <v>-28.136222159579802</v>
      </c>
      <c r="E11" s="40">
        <v>26.477619686526936</v>
      </c>
      <c r="F11" s="40">
        <v>13.668336302075517</v>
      </c>
      <c r="G11" s="40">
        <v>6.1471526027000607</v>
      </c>
      <c r="H11" s="40">
        <v>-33.973607707423454</v>
      </c>
      <c r="I11" s="40">
        <v>26.245854711214506</v>
      </c>
      <c r="J11" s="40">
        <v>-16.664211320200678</v>
      </c>
      <c r="K11" s="40">
        <v>4.8041917424887117</v>
      </c>
      <c r="L11" s="40">
        <v>-5.0700017207921775</v>
      </c>
      <c r="M11" s="40">
        <v>33.121891540698044</v>
      </c>
      <c r="N11" s="40">
        <v>-26.720699168620726</v>
      </c>
      <c r="O11" s="40">
        <v>-28.864742727057873</v>
      </c>
      <c r="P11" s="27">
        <f>+[1]Uca!AM102</f>
        <v>42.799745442287048</v>
      </c>
    </row>
    <row r="12" spans="1:18" s="15" customFormat="1" ht="20.100000000000001" customHeight="1" x14ac:dyDescent="0.2">
      <c r="A12" s="14" t="s">
        <v>8</v>
      </c>
      <c r="B12" s="40" t="s">
        <v>32</v>
      </c>
      <c r="C12" s="40">
        <v>4.9719767344481625</v>
      </c>
      <c r="D12" s="40">
        <v>4.2801708128889402</v>
      </c>
      <c r="E12" s="40">
        <v>3.7159575493749486</v>
      </c>
      <c r="F12" s="40">
        <v>6.5705451373136583</v>
      </c>
      <c r="G12" s="40">
        <v>5.0355794680851318</v>
      </c>
      <c r="H12" s="40">
        <v>-2.0087475294091348</v>
      </c>
      <c r="I12" s="40">
        <v>1.0363560496695641</v>
      </c>
      <c r="J12" s="40">
        <v>1.5712795644778481</v>
      </c>
      <c r="K12" s="40">
        <v>3.1600804677837289</v>
      </c>
      <c r="L12" s="40">
        <v>2.615378159009623</v>
      </c>
      <c r="M12" s="40">
        <v>4.2820254289142667</v>
      </c>
      <c r="N12" s="40">
        <v>3.5300276901260474</v>
      </c>
      <c r="O12" s="40">
        <v>1.2508879289875097</v>
      </c>
      <c r="P12" s="27">
        <f>+[1]Uca!AM103</f>
        <v>7.7126852060459612</v>
      </c>
    </row>
    <row r="13" spans="1:18" s="15" customFormat="1" ht="20.100000000000001" customHeight="1" x14ac:dyDescent="0.2">
      <c r="A13" s="14" t="s">
        <v>9</v>
      </c>
      <c r="B13" s="40" t="s">
        <v>32</v>
      </c>
      <c r="C13" s="40">
        <v>3.232627972875818</v>
      </c>
      <c r="D13" s="40">
        <v>10.002275696464125</v>
      </c>
      <c r="E13" s="40">
        <v>0.75388640685602581</v>
      </c>
      <c r="F13" s="40">
        <v>2.6361594623597995</v>
      </c>
      <c r="G13" s="40">
        <v>10.545678020975345</v>
      </c>
      <c r="H13" s="40">
        <v>7.7175609769060856</v>
      </c>
      <c r="I13" s="40">
        <v>7.9886445222025628</v>
      </c>
      <c r="J13" s="40">
        <v>12.431341644111171</v>
      </c>
      <c r="K13" s="40">
        <v>17.549540726014385</v>
      </c>
      <c r="L13" s="40">
        <v>-5.1334271143948058</v>
      </c>
      <c r="M13" s="40">
        <v>7.7693924478186034</v>
      </c>
      <c r="N13" s="40">
        <v>8.073997796101068</v>
      </c>
      <c r="O13" s="40">
        <v>1.1706213502522047</v>
      </c>
      <c r="P13" s="27">
        <f>+[1]Uca!AM104</f>
        <v>5.5878143207545747</v>
      </c>
    </row>
    <row r="14" spans="1:18" s="15" customFormat="1" ht="20.100000000000001" customHeight="1" x14ac:dyDescent="0.2">
      <c r="A14" s="14" t="s">
        <v>10</v>
      </c>
      <c r="B14" s="40" t="s">
        <v>32</v>
      </c>
      <c r="C14" s="40">
        <v>6.6022664736085801</v>
      </c>
      <c r="D14" s="40">
        <v>1.6381637810347911</v>
      </c>
      <c r="E14" s="40">
        <v>2.743511585761695</v>
      </c>
      <c r="F14" s="40">
        <v>9.5808259198747692E-2</v>
      </c>
      <c r="G14" s="40">
        <v>4.493967480907628</v>
      </c>
      <c r="H14" s="40">
        <v>5.8379407051612873</v>
      </c>
      <c r="I14" s="40">
        <v>7.426097124603686</v>
      </c>
      <c r="J14" s="40">
        <v>9.6929686614087842</v>
      </c>
      <c r="K14" s="40">
        <v>4.2767637808590564</v>
      </c>
      <c r="L14" s="40">
        <v>2.3138738092643933</v>
      </c>
      <c r="M14" s="40">
        <v>4.1605180864919618</v>
      </c>
      <c r="N14" s="40">
        <v>1.0560291586187986</v>
      </c>
      <c r="O14" s="40">
        <v>9.8491620820754946</v>
      </c>
      <c r="P14" s="27">
        <f>+[1]Uca!AM105</f>
        <v>2.595994012254522</v>
      </c>
    </row>
    <row r="15" spans="1:18" s="15" customFormat="1" ht="20.100000000000001" customHeight="1" x14ac:dyDescent="0.2">
      <c r="A15" s="14" t="s">
        <v>11</v>
      </c>
      <c r="B15" s="40" t="s">
        <v>32</v>
      </c>
      <c r="C15" s="40">
        <v>9.5088981033820232</v>
      </c>
      <c r="D15" s="40">
        <v>0.39010979955523339</v>
      </c>
      <c r="E15" s="40">
        <v>2.8145796906880776</v>
      </c>
      <c r="F15" s="40">
        <v>5.5061161378472576</v>
      </c>
      <c r="G15" s="40">
        <v>0.17230190406326074</v>
      </c>
      <c r="H15" s="40">
        <v>0.17026731445233168</v>
      </c>
      <c r="I15" s="40">
        <v>1.5338198801857317</v>
      </c>
      <c r="J15" s="40">
        <v>3.575071565414973</v>
      </c>
      <c r="K15" s="40">
        <v>3.6950724268410369</v>
      </c>
      <c r="L15" s="40">
        <v>2.7400917458477778</v>
      </c>
      <c r="M15" s="40">
        <v>2.1153657958247578</v>
      </c>
      <c r="N15" s="40">
        <v>1.5386009921794681</v>
      </c>
      <c r="O15" s="40">
        <v>10.248222824465643</v>
      </c>
      <c r="P15" s="27">
        <f>+[1]Uca!AM106</f>
        <v>1.196985030262681</v>
      </c>
    </row>
    <row r="16" spans="1:18" s="15" customFormat="1" ht="20.100000000000001" customHeight="1" x14ac:dyDescent="0.2">
      <c r="A16" s="14" t="s">
        <v>12</v>
      </c>
      <c r="B16" s="40" t="s">
        <v>32</v>
      </c>
      <c r="C16" s="40">
        <v>0.63656361116133553</v>
      </c>
      <c r="D16" s="40">
        <v>11.291210782528083</v>
      </c>
      <c r="E16" s="40">
        <v>-1.5533288541935661</v>
      </c>
      <c r="F16" s="40">
        <v>6.7533740239957609</v>
      </c>
      <c r="G16" s="40">
        <v>0.82507118425174042</v>
      </c>
      <c r="H16" s="40">
        <v>5.7125509472600413</v>
      </c>
      <c r="I16" s="40">
        <v>2.9209552513360251</v>
      </c>
      <c r="J16" s="40">
        <v>17.101008295044466</v>
      </c>
      <c r="K16" s="40">
        <v>4.2017898560429217</v>
      </c>
      <c r="L16" s="40">
        <v>-3.4156016456964551</v>
      </c>
      <c r="M16" s="40">
        <v>-4.5650678858599179</v>
      </c>
      <c r="N16" s="40">
        <v>3.6198530955070112</v>
      </c>
      <c r="O16" s="40">
        <v>12.419667666866772</v>
      </c>
      <c r="P16" s="27">
        <f>+[1]Uca!AM107</f>
        <v>10.078050953744039</v>
      </c>
    </row>
    <row r="17" spans="1:16" s="15" customFormat="1" ht="20.100000000000001" customHeight="1" x14ac:dyDescent="0.2">
      <c r="A17" s="14" t="s">
        <v>13</v>
      </c>
      <c r="B17" s="40" t="s">
        <v>32</v>
      </c>
      <c r="C17" s="40">
        <v>2.3375497711205497</v>
      </c>
      <c r="D17" s="40">
        <v>8.1327335807513919</v>
      </c>
      <c r="E17" s="40">
        <v>7.1212997470310171</v>
      </c>
      <c r="F17" s="40">
        <v>5.3314366929384676</v>
      </c>
      <c r="G17" s="40">
        <v>5.7047963357429694</v>
      </c>
      <c r="H17" s="40">
        <v>8.2317074153288559</v>
      </c>
      <c r="I17" s="40">
        <v>7.4152272173730722</v>
      </c>
      <c r="J17" s="40">
        <v>6.4212229211494645</v>
      </c>
      <c r="K17" s="40">
        <v>6.3505614996815893</v>
      </c>
      <c r="L17" s="40">
        <v>6.3304373165840673</v>
      </c>
      <c r="M17" s="40">
        <v>4.3545161951570748</v>
      </c>
      <c r="N17" s="40">
        <v>1.7328796072458204</v>
      </c>
      <c r="O17" s="40">
        <v>5.2812938392826823</v>
      </c>
      <c r="P17" s="27">
        <f>+[1]Uca!AM108</f>
        <v>-0.24401065728424953</v>
      </c>
    </row>
    <row r="18" spans="1:16" s="15" customFormat="1" ht="20.100000000000001" customHeight="1" x14ac:dyDescent="0.2">
      <c r="A18" s="14" t="s">
        <v>14</v>
      </c>
      <c r="B18" s="40" t="s">
        <v>32</v>
      </c>
      <c r="C18" s="40">
        <v>-5.0551893300628592</v>
      </c>
      <c r="D18" s="40">
        <v>-8.7307032494667851</v>
      </c>
      <c r="E18" s="40">
        <v>-3.7074371750057082</v>
      </c>
      <c r="F18" s="40">
        <v>-5.9027292159583737</v>
      </c>
      <c r="G18" s="40">
        <v>-5.8334191474974659</v>
      </c>
      <c r="H18" s="40">
        <v>-3.2530129802969867</v>
      </c>
      <c r="I18" s="40">
        <v>-3.3928978781948871</v>
      </c>
      <c r="J18" s="40">
        <v>-5.6311884304635242</v>
      </c>
      <c r="K18" s="40">
        <v>-3.6261923288815012</v>
      </c>
      <c r="L18" s="40">
        <v>0.87762232422264219</v>
      </c>
      <c r="M18" s="40">
        <v>-1.7057417616600219</v>
      </c>
      <c r="N18" s="40">
        <v>-1.6428370781246429</v>
      </c>
      <c r="O18" s="40">
        <v>-4.2402642875302945</v>
      </c>
      <c r="P18" s="27">
        <f>+[1]Uca!AM109</f>
        <v>-1.2007330724545398</v>
      </c>
    </row>
    <row r="19" spans="1:16" s="15" customFormat="1" ht="20.100000000000001" customHeight="1" x14ac:dyDescent="0.2">
      <c r="A19" s="14" t="s">
        <v>27</v>
      </c>
      <c r="B19" s="40" t="s">
        <v>32</v>
      </c>
      <c r="C19" s="40">
        <v>5.2127158596349688</v>
      </c>
      <c r="D19" s="40">
        <v>0.69629262153949867</v>
      </c>
      <c r="E19" s="40">
        <v>0.89499552245322889</v>
      </c>
      <c r="F19" s="40">
        <v>5.2215601556792706</v>
      </c>
      <c r="G19" s="40">
        <v>2.6766442340995269</v>
      </c>
      <c r="H19" s="40">
        <v>5.0281158867672104</v>
      </c>
      <c r="I19" s="40">
        <v>8.0282281739259673</v>
      </c>
      <c r="J19" s="40">
        <v>3.3293632254277838</v>
      </c>
      <c r="K19" s="40">
        <v>2.461617747926681</v>
      </c>
      <c r="L19" s="40">
        <v>-0.7753189144880821</v>
      </c>
      <c r="M19" s="40">
        <v>0.38274221564154232</v>
      </c>
      <c r="N19" s="40">
        <v>-0.92737957254760772</v>
      </c>
      <c r="O19" s="40">
        <v>3.049793334199407</v>
      </c>
      <c r="P19" s="27">
        <f>+[1]Uca!AM110</f>
        <v>-0.91501018953211144</v>
      </c>
    </row>
    <row r="20" spans="1:16" s="15" customFormat="1" ht="20.100000000000001" customHeight="1" x14ac:dyDescent="0.2">
      <c r="A20" s="14" t="s">
        <v>15</v>
      </c>
      <c r="B20" s="40" t="s">
        <v>32</v>
      </c>
      <c r="C20" s="40">
        <v>2.591064855946172</v>
      </c>
      <c r="D20" s="40">
        <v>2.5766567726509777</v>
      </c>
      <c r="E20" s="40">
        <v>2.028540521216371</v>
      </c>
      <c r="F20" s="40">
        <v>2.9746821626906126</v>
      </c>
      <c r="G20" s="40">
        <v>4.5808207894705077</v>
      </c>
      <c r="H20" s="40">
        <v>3.4706061560491293</v>
      </c>
      <c r="I20" s="40">
        <v>4.9144784990038346</v>
      </c>
      <c r="J20" s="40">
        <v>3.4275150493258622</v>
      </c>
      <c r="K20" s="40">
        <v>4.4091498868900061</v>
      </c>
      <c r="L20" s="40">
        <v>4.9419107657690233</v>
      </c>
      <c r="M20" s="40">
        <v>3.1868998906203956</v>
      </c>
      <c r="N20" s="40">
        <v>3.0085221866013256</v>
      </c>
      <c r="O20" s="40">
        <v>4.5730594653429364</v>
      </c>
      <c r="P20" s="27">
        <f>+[1]Uca!AM111</f>
        <v>0.34594147109442019</v>
      </c>
    </row>
    <row r="21" spans="1:16" s="15" customFormat="1" ht="6.75" customHeight="1" x14ac:dyDescent="0.2">
      <c r="A21" s="14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s="17" customFormat="1" ht="20.100000000000001" customHeight="1" x14ac:dyDescent="0.2">
      <c r="A22" s="16" t="s">
        <v>28</v>
      </c>
      <c r="B22" s="41" t="s">
        <v>32</v>
      </c>
      <c r="C22" s="41">
        <v>5.9802175207440911</v>
      </c>
      <c r="D22" s="41">
        <v>-0.64854378268761081</v>
      </c>
      <c r="E22" s="41">
        <v>3.7975668131584541</v>
      </c>
      <c r="F22" s="41">
        <v>5.3075487435856985</v>
      </c>
      <c r="G22" s="41">
        <v>4.4319945345754377</v>
      </c>
      <c r="H22" s="41">
        <v>-0.99373865110828774</v>
      </c>
      <c r="I22" s="41">
        <v>5.9531217189086334</v>
      </c>
      <c r="J22" s="41">
        <v>2.4773584005592255</v>
      </c>
      <c r="K22" s="41">
        <v>5.2147051564383418</v>
      </c>
      <c r="L22" s="41">
        <v>1.7906610694633116</v>
      </c>
      <c r="M22" s="41">
        <v>3.7057450430023806</v>
      </c>
      <c r="N22" s="41">
        <v>0.93084679676445603</v>
      </c>
      <c r="O22" s="41">
        <v>5.3643489955401691</v>
      </c>
      <c r="P22" s="41">
        <f>+[1]Uca!AM113</f>
        <v>5.0890722664264132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</row>
    <row r="25" spans="1:16" s="21" customFormat="1" ht="10.65" customHeight="1" x14ac:dyDescent="0.2">
      <c r="A25" s="20" t="s">
        <v>30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2022-07-13T00:06:40Z</dcterms:modified>
</cp:coreProperties>
</file>