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BI Trimestral 2022-I\Actualización WEB INEI\Producto Bruto Interno por Departamentos\PBI de los Departamentos, según actividades económicas\"/>
    </mc:Choice>
  </mc:AlternateContent>
  <xr:revisionPtr revIDLastSave="0" documentId="8_{00B95B0F-F5D7-4231-889B-F6EC2F7C49A7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cuadro1" sheetId="1" r:id="rId1"/>
    <sheet name="cuadro2" sheetId="3" r:id="rId2"/>
    <sheet name="cuadro3" sheetId="2" r:id="rId3"/>
    <sheet name="cuadro4" sheetId="4" r:id="rId4"/>
    <sheet name="cuadro5" sheetId="5" r:id="rId5"/>
    <sheet name="cuadro6" sheetId="6" r:id="rId6"/>
  </sheets>
  <externalReferences>
    <externalReference r:id="rId7"/>
  </externalReferences>
  <definedNames>
    <definedName name="_xlnm.Print_Area" localSheetId="0">cuadro1!$A$1:$M$26</definedName>
    <definedName name="_xlnm.Print_Area" localSheetId="1">cuadro2!$A$1:$M$31</definedName>
    <definedName name="_xlnm.Print_Area" localSheetId="2">cuadro3!$A$1:$M$26</definedName>
    <definedName name="_xlnm.Print_Area" localSheetId="3">cuadro4!$A$1:$K$26</definedName>
    <definedName name="_xlnm.Print_Area" localSheetId="4">cuadro5!$A$1:$K$27</definedName>
    <definedName name="_xlnm.Print_Area" localSheetId="5">cuadro6!$A$1:$K$26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2" i="6" l="1"/>
  <c r="P20" i="6"/>
  <c r="P19" i="6"/>
  <c r="P18" i="6"/>
  <c r="P17" i="6"/>
  <c r="P16" i="6"/>
  <c r="P15" i="6"/>
  <c r="P14" i="6"/>
  <c r="P13" i="6"/>
  <c r="P12" i="6"/>
  <c r="P11" i="6"/>
  <c r="P10" i="6"/>
  <c r="P9" i="6"/>
  <c r="P22" i="5"/>
  <c r="P20" i="5"/>
  <c r="P19" i="5"/>
  <c r="P18" i="5"/>
  <c r="P17" i="5"/>
  <c r="P16" i="5"/>
  <c r="P15" i="5"/>
  <c r="P14" i="5"/>
  <c r="P13" i="5"/>
  <c r="P12" i="5"/>
  <c r="P11" i="5"/>
  <c r="P10" i="5"/>
  <c r="P9" i="5"/>
  <c r="P22" i="4"/>
  <c r="P20" i="4"/>
  <c r="P19" i="4"/>
  <c r="P18" i="4"/>
  <c r="P17" i="4"/>
  <c r="P16" i="4"/>
  <c r="P15" i="4"/>
  <c r="P14" i="4"/>
  <c r="P13" i="4"/>
  <c r="P12" i="4"/>
  <c r="P11" i="4"/>
  <c r="P10" i="4"/>
  <c r="P9" i="4"/>
  <c r="P22" i="2"/>
  <c r="P20" i="2"/>
  <c r="P19" i="2"/>
  <c r="P18" i="2"/>
  <c r="P17" i="2"/>
  <c r="P16" i="2"/>
  <c r="P15" i="2"/>
  <c r="P14" i="2"/>
  <c r="P13" i="2"/>
  <c r="P12" i="2"/>
  <c r="P11" i="2"/>
  <c r="P10" i="2"/>
  <c r="P9" i="2"/>
  <c r="P22" i="3"/>
  <c r="P20" i="3"/>
  <c r="P19" i="3"/>
  <c r="P18" i="3"/>
  <c r="P17" i="3"/>
  <c r="P16" i="3"/>
  <c r="P15" i="3"/>
  <c r="P14" i="3"/>
  <c r="P13" i="3"/>
  <c r="P12" i="3"/>
  <c r="P11" i="3"/>
  <c r="P10" i="3"/>
  <c r="P9" i="3"/>
  <c r="P22" i="1"/>
  <c r="P20" i="1"/>
  <c r="P19" i="1"/>
  <c r="P18" i="1"/>
  <c r="P17" i="1"/>
  <c r="P16" i="1"/>
  <c r="P15" i="1"/>
  <c r="P14" i="1"/>
  <c r="P13" i="1"/>
  <c r="P12" i="1"/>
  <c r="P11" i="1"/>
  <c r="P10" i="1"/>
  <c r="P9" i="1"/>
</calcChain>
</file>

<file path=xl/sharedStrings.xml><?xml version="1.0" encoding="utf-8"?>
<sst xmlns="http://schemas.openxmlformats.org/spreadsheetml/2006/main" count="173" uniqueCount="36">
  <si>
    <t>por Años, según Actividades Económicas</t>
  </si>
  <si>
    <t>Valores a Precios Constantes de 2007</t>
  </si>
  <si>
    <t>Valores a Precios Corrientes</t>
  </si>
  <si>
    <t>(Miles de soles)</t>
  </si>
  <si>
    <t>Actividades</t>
  </si>
  <si>
    <t>Agricultura, Ganadería, Caza y Silvicultura</t>
  </si>
  <si>
    <t>Pesca y Acuicultura</t>
  </si>
  <si>
    <t>Extracción de Petróleo, Gas y Minerales</t>
  </si>
  <si>
    <t>Manufactura</t>
  </si>
  <si>
    <t>Electricidad, Gas y Agua</t>
  </si>
  <si>
    <t>Construcción</t>
  </si>
  <si>
    <t>Comercio</t>
  </si>
  <si>
    <t>Transporte, Almacen., Correo y Mensajería</t>
  </si>
  <si>
    <t>Alojamiento y Restaurantes</t>
  </si>
  <si>
    <t>Telecom. y Otros Serv. de Información</t>
  </si>
  <si>
    <t>Otros Servicios</t>
  </si>
  <si>
    <t>(Estructura porcentual)</t>
  </si>
  <si>
    <r>
      <rPr>
        <b/>
        <sz val="7"/>
        <rFont val="Calibri"/>
        <family val="2"/>
        <scheme val="minor"/>
      </rPr>
      <t xml:space="preserve">Nota: </t>
    </r>
    <r>
      <rPr>
        <sz val="7"/>
        <rFont val="Calibri"/>
        <family val="2"/>
        <scheme val="minor"/>
      </rPr>
      <t>Las diferencias a nivel de décimas que pudieran presentarse en la Estructura Porcentual se deben al redondeo de cifras.</t>
    </r>
  </si>
  <si>
    <t>(Variación porcentual del índice de volumen físico)</t>
  </si>
  <si>
    <t>total</t>
  </si>
  <si>
    <t>(Variación porcentual del índice de precios)</t>
  </si>
  <si>
    <t>Cuadro Nº 1</t>
  </si>
  <si>
    <t>Cuadro Nº 2</t>
  </si>
  <si>
    <t>Cuadro Nº 3</t>
  </si>
  <si>
    <t>Cuadro Nº 4</t>
  </si>
  <si>
    <t>Cuadro Nº 5</t>
  </si>
  <si>
    <t>Cuadro Nº 6</t>
  </si>
  <si>
    <t>Administración PúblPas y Defensa</t>
  </si>
  <si>
    <t>VaPas Agregado Bruto</t>
  </si>
  <si>
    <t>Tumbes: Valor Agregado Bruto</t>
  </si>
  <si>
    <t>Fuente: Instituto Nacional de Estadística e Informática</t>
  </si>
  <si>
    <t>Con información disponible al 15 de diciembre del 2021</t>
  </si>
  <si>
    <t>…</t>
  </si>
  <si>
    <t>2019P/</t>
  </si>
  <si>
    <t>2020P/</t>
  </si>
  <si>
    <t>2021E/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</si>
</sst>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_([$€-2]\ * #,##0.00_);_([$€-2]\ * \(#,##0.00\);_([$€-2]\ * &quot;-&quot;??_)"/>
    <numFmt numFmtId="166" formatCode="#\ ###\ ###"/>
  </numFmts>
  <fonts count="24" x14ac:knownFonts="1">
    <font>
      <sz val="9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indexed="9"/>
      <name val="Calibri"/>
      <family val="2"/>
      <scheme val="minor"/>
    </font>
    <font>
      <sz val="8"/>
      <color indexed="9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7"/>
      <name val="Calibri"/>
      <family val="2"/>
      <scheme val="minor"/>
    </font>
    <font>
      <sz val="7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6"/>
      <name val="Calibri"/>
      <family val="2"/>
      <scheme val="minor"/>
    </font>
    <font>
      <sz val="9"/>
      <name val="Arial"/>
      <family val="2"/>
    </font>
    <font>
      <sz val="10"/>
      <name val="Bookman Old Style"/>
      <family val="1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9E7FF"/>
        <bgColor indexed="64"/>
      </patternFill>
    </fill>
  </fills>
  <borders count="6">
    <border>
      <left/>
      <right/>
      <top/>
      <bottom/>
      <diagonal/>
    </border>
    <border>
      <left/>
      <right style="thick">
        <color rgb="FF0070C0"/>
      </right>
      <top style="thin">
        <color rgb="FF0070C0"/>
      </top>
      <bottom/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ck">
        <color rgb="FF0070C0"/>
      </right>
      <top/>
      <bottom/>
      <diagonal/>
    </border>
    <border>
      <left/>
      <right style="thick">
        <color rgb="FF0070C0"/>
      </right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</borders>
  <cellStyleXfs count="11">
    <xf numFmtId="0" fontId="0" fillId="0" borderId="0"/>
    <xf numFmtId="0" fontId="2" fillId="0" borderId="0"/>
    <xf numFmtId="0" fontId="2" fillId="0" borderId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0" fontId="21" fillId="0" borderId="0"/>
    <xf numFmtId="0" fontId="20" fillId="0" borderId="0"/>
    <xf numFmtId="0" fontId="20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3" fillId="0" borderId="0" xfId="1" applyFont="1" applyAlignment="1">
      <alignment vertical="center"/>
    </xf>
    <xf numFmtId="0" fontId="4" fillId="0" borderId="0" xfId="2" applyFont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1" fillId="2" borderId="3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3" fontId="14" fillId="0" borderId="0" xfId="0" applyNumberFormat="1" applyFont="1" applyFill="1" applyAlignment="1">
      <alignment vertical="center"/>
    </xf>
    <xf numFmtId="0" fontId="13" fillId="0" borderId="0" xfId="0" applyFont="1" applyBorder="1" applyAlignment="1">
      <alignment vertical="center"/>
    </xf>
    <xf numFmtId="0" fontId="15" fillId="0" borderId="0" xfId="0" applyFont="1" applyFill="1" applyAlignment="1">
      <alignment vertical="center"/>
    </xf>
    <xf numFmtId="3" fontId="15" fillId="0" borderId="0" xfId="0" applyNumberFormat="1" applyFont="1" applyFill="1" applyAlignment="1">
      <alignment vertical="center"/>
    </xf>
    <xf numFmtId="0" fontId="12" fillId="0" borderId="0" xfId="0" applyFont="1" applyBorder="1" applyAlignment="1">
      <alignment vertical="center"/>
    </xf>
    <xf numFmtId="164" fontId="10" fillId="0" borderId="0" xfId="0" applyNumberFormat="1" applyFont="1" applyAlignment="1">
      <alignment vertical="center"/>
    </xf>
    <xf numFmtId="164" fontId="11" fillId="2" borderId="0" xfId="0" applyNumberFormat="1" applyFont="1" applyFill="1" applyAlignment="1">
      <alignment vertical="center"/>
    </xf>
    <xf numFmtId="0" fontId="8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Border="1" applyAlignment="1">
      <alignment vertical="center"/>
    </xf>
    <xf numFmtId="164" fontId="17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8" fillId="0" borderId="0" xfId="1" applyFont="1" applyAlignment="1">
      <alignment vertical="center"/>
    </xf>
    <xf numFmtId="0" fontId="18" fillId="0" borderId="0" xfId="2" applyFont="1" applyAlignment="1">
      <alignment vertical="center"/>
    </xf>
    <xf numFmtId="0" fontId="4" fillId="0" borderId="0" xfId="1" applyFont="1" applyAlignment="1">
      <alignment vertical="center"/>
    </xf>
    <xf numFmtId="0" fontId="19" fillId="0" borderId="0" xfId="0" applyFont="1" applyAlignment="1">
      <alignment vertical="center"/>
    </xf>
    <xf numFmtId="164" fontId="10" fillId="0" borderId="0" xfId="0" applyNumberFormat="1" applyFont="1" applyAlignment="1">
      <alignment horizontal="right" vertical="center"/>
    </xf>
    <xf numFmtId="164" fontId="11" fillId="2" borderId="0" xfId="0" applyNumberFormat="1" applyFont="1" applyFill="1" applyAlignment="1">
      <alignment horizontal="right" vertical="center"/>
    </xf>
    <xf numFmtId="0" fontId="22" fillId="0" borderId="0" xfId="1" applyFont="1" applyAlignment="1" applyProtection="1">
      <alignment vertical="center"/>
      <protection locked="0"/>
    </xf>
    <xf numFmtId="0" fontId="22" fillId="0" borderId="0" xfId="2" applyFont="1" applyAlignment="1">
      <alignment vertical="center"/>
    </xf>
    <xf numFmtId="0" fontId="23" fillId="0" borderId="0" xfId="0" applyFont="1"/>
    <xf numFmtId="0" fontId="23" fillId="0" borderId="0" xfId="1" applyFont="1" applyAlignment="1" applyProtection="1">
      <alignment vertical="top"/>
      <protection locked="0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6" fontId="11" fillId="2" borderId="0" xfId="0" applyNumberFormat="1" applyFont="1" applyFill="1" applyAlignment="1">
      <alignment vertical="center"/>
    </xf>
    <xf numFmtId="166" fontId="9" fillId="0" borderId="5" xfId="0" applyNumberFormat="1" applyFont="1" applyBorder="1" applyAlignment="1">
      <alignment vertical="center"/>
    </xf>
    <xf numFmtId="3" fontId="10" fillId="0" borderId="0" xfId="0" applyNumberFormat="1" applyFont="1" applyAlignment="1">
      <alignment vertical="center"/>
    </xf>
  </cellXfs>
  <cellStyles count="11">
    <cellStyle name="Euro" xfId="3" xr:uid="{00000000-0005-0000-0000-000000000000}"/>
    <cellStyle name="Euro 2" xfId="4" xr:uid="{00000000-0005-0000-0000-000001000000}"/>
    <cellStyle name="Euro 2 2" xfId="5" xr:uid="{00000000-0005-0000-0000-000002000000}"/>
    <cellStyle name="Normal" xfId="0" builtinId="0"/>
    <cellStyle name="Normal 2" xfId="6" xr:uid="{00000000-0005-0000-0000-000004000000}"/>
    <cellStyle name="Normal 3" xfId="7" xr:uid="{00000000-0005-0000-0000-000005000000}"/>
    <cellStyle name="Normal 3 2" xfId="8" xr:uid="{00000000-0005-0000-0000-000006000000}"/>
    <cellStyle name="Normal 4" xfId="9" xr:uid="{00000000-0005-0000-0000-000007000000}"/>
    <cellStyle name="Normal 4 2" xfId="10" xr:uid="{00000000-0005-0000-0000-000008000000}"/>
    <cellStyle name="Normal_actividad AGRICUL" xfId="1" xr:uid="{00000000-0005-0000-0000-000009000000}"/>
    <cellStyle name="Normal_VBP-CI-VA_Departamental" xfId="2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BI%20Departamental%202007-2021/PBI%20Departamental_Serie2007-2021_miles_N12_publicaci&#243;n_04052022.xlsx_vl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u(Dep)-k"/>
      <sheetName val="Peru(Dep)-c"/>
      <sheetName val="01-k"/>
      <sheetName val="01-c"/>
      <sheetName val="02-k"/>
      <sheetName val="02-c"/>
      <sheetName val="03-k"/>
      <sheetName val="03-c"/>
      <sheetName val="04-k"/>
      <sheetName val="04-c"/>
      <sheetName val="05-k"/>
      <sheetName val="05-c"/>
      <sheetName val="06-k"/>
      <sheetName val="06-c"/>
      <sheetName val="07-k"/>
      <sheetName val="07-c"/>
      <sheetName val="08-k"/>
      <sheetName val="08-c"/>
      <sheetName val="09-k"/>
      <sheetName val="09-c"/>
      <sheetName val="10-k"/>
      <sheetName val="10-c"/>
      <sheetName val="11-k"/>
      <sheetName val="11-c"/>
      <sheetName val="12-k"/>
      <sheetName val="12-c"/>
      <sheetName val="2007"/>
      <sheetName val="2008"/>
      <sheetName val="2009"/>
      <sheetName val="2010"/>
      <sheetName val="2011"/>
      <sheetName val="2012"/>
      <sheetName val="2013"/>
      <sheetName val="2014"/>
      <sheetName val="2015"/>
      <sheetName val="2016"/>
      <sheetName val="2017"/>
      <sheetName val="2018"/>
      <sheetName val="2019"/>
      <sheetName val="2020"/>
      <sheetName val="2021"/>
      <sheetName val="Peru(ActEcon)"/>
      <sheetName val="Ama"/>
      <sheetName val="Anc"/>
      <sheetName val="Apu"/>
      <sheetName val="Are"/>
      <sheetName val="Aya"/>
      <sheetName val="Caj"/>
      <sheetName val="Cus"/>
      <sheetName val="Hca"/>
      <sheetName val="Hco"/>
      <sheetName val="Ica"/>
      <sheetName val="Jun"/>
      <sheetName val="LaL"/>
      <sheetName val="Lam"/>
      <sheetName val="Lim"/>
      <sheetName val="Call"/>
      <sheetName val="LimP"/>
      <sheetName val="LimM"/>
      <sheetName val="Lor"/>
      <sheetName val="Mad"/>
      <sheetName val="Moq"/>
      <sheetName val="Pas"/>
      <sheetName val="Piu"/>
      <sheetName val="Pun"/>
      <sheetName val="San"/>
      <sheetName val="Tac"/>
      <sheetName val="Tum"/>
      <sheetName val="Uc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>
        <row r="9">
          <cell r="Q9">
            <v>204192</v>
          </cell>
          <cell r="AM9">
            <v>368828</v>
          </cell>
        </row>
        <row r="10">
          <cell r="Q10">
            <v>128102</v>
          </cell>
          <cell r="AM10">
            <v>298021</v>
          </cell>
        </row>
        <row r="11">
          <cell r="Q11">
            <v>31723</v>
          </cell>
          <cell r="AM11">
            <v>41693</v>
          </cell>
        </row>
        <row r="12">
          <cell r="Q12">
            <v>371570</v>
          </cell>
          <cell r="AM12">
            <v>495276</v>
          </cell>
        </row>
        <row r="13">
          <cell r="Q13">
            <v>19695</v>
          </cell>
          <cell r="AM13">
            <v>36854</v>
          </cell>
        </row>
        <row r="14">
          <cell r="Q14">
            <v>324090</v>
          </cell>
          <cell r="AM14">
            <v>578272</v>
          </cell>
        </row>
        <row r="15">
          <cell r="Q15">
            <v>512166</v>
          </cell>
          <cell r="AM15">
            <v>803373</v>
          </cell>
        </row>
        <row r="16">
          <cell r="Q16">
            <v>144651</v>
          </cell>
          <cell r="AM16">
            <v>299734</v>
          </cell>
        </row>
        <row r="17">
          <cell r="Q17">
            <v>38611</v>
          </cell>
          <cell r="AM17">
            <v>83603</v>
          </cell>
        </row>
        <row r="18">
          <cell r="Q18">
            <v>168962</v>
          </cell>
          <cell r="AM18">
            <v>90938</v>
          </cell>
        </row>
        <row r="19">
          <cell r="Q19">
            <v>239979</v>
          </cell>
          <cell r="AM19">
            <v>343087</v>
          </cell>
        </row>
        <row r="20">
          <cell r="Q20">
            <v>561049</v>
          </cell>
          <cell r="AM20">
            <v>910581</v>
          </cell>
        </row>
        <row r="22">
          <cell r="Q22">
            <v>2744790</v>
          </cell>
          <cell r="AM22">
            <v>4350260</v>
          </cell>
        </row>
        <row r="37">
          <cell r="Q37">
            <v>7.4392576481260866</v>
          </cell>
          <cell r="AM37">
            <v>8.4782978488642051</v>
          </cell>
        </row>
        <row r="38">
          <cell r="Q38">
            <v>4.6670965720510491</v>
          </cell>
          <cell r="AM38">
            <v>6.8506480072455442</v>
          </cell>
        </row>
        <row r="39">
          <cell r="Q39">
            <v>1.1557532634554919</v>
          </cell>
          <cell r="AM39">
            <v>0.95840248628817593</v>
          </cell>
        </row>
        <row r="40">
          <cell r="Q40">
            <v>13.537283362297298</v>
          </cell>
          <cell r="AM40">
            <v>11.384974691167885</v>
          </cell>
        </row>
        <row r="41">
          <cell r="Q41">
            <v>0.71754123266260805</v>
          </cell>
          <cell r="AM41">
            <v>0.84716775549047652</v>
          </cell>
        </row>
        <row r="42">
          <cell r="Q42">
            <v>11.807460680052026</v>
          </cell>
          <cell r="AM42">
            <v>13.292814682340826</v>
          </cell>
        </row>
        <row r="43">
          <cell r="Q43">
            <v>18.65956958455838</v>
          </cell>
          <cell r="AM43">
            <v>18.467241038466668</v>
          </cell>
        </row>
        <row r="44">
          <cell r="Q44">
            <v>5.2700206573180459</v>
          </cell>
          <cell r="AM44">
            <v>6.8900249640251392</v>
          </cell>
        </row>
        <row r="45">
          <cell r="Q45">
            <v>1.4067014234240143</v>
          </cell>
          <cell r="AM45">
            <v>1.9217931801777364</v>
          </cell>
        </row>
        <row r="46">
          <cell r="Q46">
            <v>6.1557350471256456</v>
          </cell>
          <cell r="AM46">
            <v>2.0904037919572622</v>
          </cell>
        </row>
        <row r="47">
          <cell r="Q47">
            <v>8.7430732405757805</v>
          </cell>
          <cell r="AM47">
            <v>7.8865860891073183</v>
          </cell>
        </row>
        <row r="48">
          <cell r="Q48">
            <v>20.440507288353572</v>
          </cell>
          <cell r="AM48">
            <v>20.931645464868769</v>
          </cell>
        </row>
        <row r="50">
          <cell r="Q50">
            <v>99.999999999999986</v>
          </cell>
          <cell r="AM50">
            <v>99.999999999999986</v>
          </cell>
        </row>
        <row r="100">
          <cell r="Q100">
            <v>6.7899523557991586</v>
          </cell>
          <cell r="AM100">
            <v>0.74060111179301202</v>
          </cell>
        </row>
        <row r="101">
          <cell r="Q101">
            <v>-4.9102934299308885</v>
          </cell>
          <cell r="AM101">
            <v>-0.3746574911333056</v>
          </cell>
        </row>
        <row r="102">
          <cell r="Q102">
            <v>-63.526300661109516</v>
          </cell>
          <cell r="AM102">
            <v>49.56138296088622</v>
          </cell>
        </row>
        <row r="103">
          <cell r="Q103">
            <v>7.0180845211590821</v>
          </cell>
          <cell r="AM103">
            <v>4.6804704683402178</v>
          </cell>
        </row>
        <row r="104">
          <cell r="Q104">
            <v>1.4735432016075123</v>
          </cell>
          <cell r="AM104">
            <v>1.4520696182582356</v>
          </cell>
        </row>
        <row r="105">
          <cell r="Q105">
            <v>39.72468085656763</v>
          </cell>
          <cell r="AM105">
            <v>2.7193042985642677</v>
          </cell>
        </row>
        <row r="106">
          <cell r="Q106">
            <v>18.247093264870756</v>
          </cell>
          <cell r="AM106">
            <v>1.0054280835582858</v>
          </cell>
        </row>
        <row r="107">
          <cell r="Q107">
            <v>9.5392793857058393</v>
          </cell>
          <cell r="AM107">
            <v>5.9224271093429479</v>
          </cell>
        </row>
        <row r="108">
          <cell r="Q108">
            <v>35.121609798775154</v>
          </cell>
          <cell r="AM108">
            <v>-0.4386311780112635</v>
          </cell>
        </row>
        <row r="109">
          <cell r="Q109">
            <v>7.3176618542819369</v>
          </cell>
          <cell r="AM109">
            <v>-1.6022190792323556</v>
          </cell>
        </row>
        <row r="110">
          <cell r="Q110">
            <v>3.4414534796008525</v>
          </cell>
          <cell r="AM110">
            <v>-1.7027424805830407</v>
          </cell>
        </row>
        <row r="111">
          <cell r="Q111">
            <v>7.1174370429768743</v>
          </cell>
          <cell r="AM111">
            <v>-1.9697351045847427</v>
          </cell>
        </row>
        <row r="113">
          <cell r="Q113">
            <v>8.9881827123178653</v>
          </cell>
          <cell r="AM113">
            <v>2.386032709575673</v>
          </cell>
        </row>
      </sheetData>
      <sheetData sheetId="6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6"/>
  <sheetViews>
    <sheetView showGridLines="0" zoomScale="90" zoomScaleNormal="90" zoomScaleSheetLayoutView="90" workbookViewId="0">
      <selection activeCell="P9" sqref="P9:P23"/>
    </sheetView>
  </sheetViews>
  <sheetFormatPr baseColWidth="10" defaultColWidth="11.375" defaultRowHeight="10.199999999999999" x14ac:dyDescent="0.2"/>
  <cols>
    <col min="1" max="1" width="34.25" style="11" customWidth="1"/>
    <col min="2" max="11" width="11.75" style="11" customWidth="1"/>
    <col min="12" max="13" width="11.75" style="13" customWidth="1"/>
    <col min="14" max="14" width="11.75" style="11" customWidth="1"/>
    <col min="15" max="16384" width="11.375" style="11"/>
  </cols>
  <sheetData>
    <row r="1" spans="1:16" s="4" customFormat="1" ht="18" x14ac:dyDescent="0.2">
      <c r="A1" s="42" t="s">
        <v>21</v>
      </c>
      <c r="B1" s="1"/>
      <c r="C1" s="1"/>
      <c r="D1" s="1"/>
      <c r="E1" s="1"/>
      <c r="F1" s="1"/>
      <c r="G1" s="1"/>
      <c r="H1" s="2">
        <v>143</v>
      </c>
      <c r="I1" s="2"/>
      <c r="J1" s="2"/>
      <c r="K1" s="2"/>
      <c r="L1" s="3">
        <v>149</v>
      </c>
      <c r="M1" s="3"/>
    </row>
    <row r="2" spans="1:16" s="4" customFormat="1" ht="18" x14ac:dyDescent="0.2">
      <c r="A2" s="42" t="s">
        <v>29</v>
      </c>
      <c r="L2" s="5"/>
      <c r="M2" s="5"/>
    </row>
    <row r="3" spans="1:16" s="4" customFormat="1" ht="18" x14ac:dyDescent="0.2">
      <c r="A3" s="43" t="s">
        <v>0</v>
      </c>
      <c r="L3" s="5"/>
      <c r="M3" s="5"/>
    </row>
    <row r="4" spans="1:16" s="4" customFormat="1" ht="13.8" x14ac:dyDescent="0.3">
      <c r="A4" s="44" t="s">
        <v>1</v>
      </c>
      <c r="L4" s="5"/>
      <c r="M4" s="5"/>
    </row>
    <row r="5" spans="1:16" s="4" customFormat="1" ht="13.8" x14ac:dyDescent="0.2">
      <c r="A5" s="45" t="s">
        <v>3</v>
      </c>
      <c r="L5" s="5"/>
      <c r="M5" s="5"/>
    </row>
    <row r="6" spans="1:16" s="6" customFormat="1" x14ac:dyDescent="0.2">
      <c r="A6" s="6">
        <v>1</v>
      </c>
      <c r="B6" s="6">
        <v>8</v>
      </c>
      <c r="L6" s="7"/>
      <c r="M6" s="7"/>
    </row>
    <row r="7" spans="1:16" ht="27" customHeight="1" x14ac:dyDescent="0.2">
      <c r="A7" s="8" t="s">
        <v>4</v>
      </c>
      <c r="B7" s="9">
        <v>2007</v>
      </c>
      <c r="C7" s="9">
        <v>2008</v>
      </c>
      <c r="D7" s="9">
        <v>2009</v>
      </c>
      <c r="E7" s="9">
        <v>2010</v>
      </c>
      <c r="F7" s="9">
        <v>2011</v>
      </c>
      <c r="G7" s="9">
        <v>2012</v>
      </c>
      <c r="H7" s="9">
        <v>2013</v>
      </c>
      <c r="I7" s="9">
        <v>2014</v>
      </c>
      <c r="J7" s="9">
        <v>2015</v>
      </c>
      <c r="K7" s="9">
        <v>2016</v>
      </c>
      <c r="L7" s="9">
        <v>2017</v>
      </c>
      <c r="M7" s="9">
        <v>2018</v>
      </c>
      <c r="N7" s="9" t="s">
        <v>33</v>
      </c>
      <c r="O7" s="9" t="s">
        <v>34</v>
      </c>
      <c r="P7" s="9" t="s">
        <v>35</v>
      </c>
    </row>
    <row r="8" spans="1:16" ht="5.25" customHeight="1" x14ac:dyDescent="0.2">
      <c r="A8" s="12"/>
      <c r="L8" s="11"/>
      <c r="M8" s="11"/>
    </row>
    <row r="9" spans="1:16" s="15" customFormat="1" ht="20.100000000000001" customHeight="1" x14ac:dyDescent="0.2">
      <c r="A9" s="14" t="s">
        <v>5</v>
      </c>
      <c r="B9" s="46">
        <v>119031</v>
      </c>
      <c r="C9" s="46">
        <v>127156</v>
      </c>
      <c r="D9" s="46">
        <v>145740</v>
      </c>
      <c r="E9" s="46">
        <v>161138</v>
      </c>
      <c r="F9" s="46">
        <v>181240</v>
      </c>
      <c r="G9" s="46">
        <v>187450</v>
      </c>
      <c r="H9" s="46">
        <v>162552</v>
      </c>
      <c r="I9" s="46">
        <v>204980</v>
      </c>
      <c r="J9" s="46">
        <v>183291</v>
      </c>
      <c r="K9" s="46">
        <v>182275</v>
      </c>
      <c r="L9" s="46">
        <v>176289</v>
      </c>
      <c r="M9" s="46">
        <v>191278</v>
      </c>
      <c r="N9" s="46">
        <v>192286</v>
      </c>
      <c r="O9" s="46">
        <v>191209</v>
      </c>
      <c r="P9" s="50">
        <f>+[1]Tum!Q9</f>
        <v>204192</v>
      </c>
    </row>
    <row r="10" spans="1:16" s="15" customFormat="1" ht="20.100000000000001" customHeight="1" x14ac:dyDescent="0.2">
      <c r="A10" s="14" t="s">
        <v>6</v>
      </c>
      <c r="B10" s="46">
        <v>116679</v>
      </c>
      <c r="C10" s="46">
        <v>111574</v>
      </c>
      <c r="D10" s="46">
        <v>120447</v>
      </c>
      <c r="E10" s="46">
        <v>134721</v>
      </c>
      <c r="F10" s="46">
        <v>143792</v>
      </c>
      <c r="G10" s="46">
        <v>117393</v>
      </c>
      <c r="H10" s="46">
        <v>176725</v>
      </c>
      <c r="I10" s="46">
        <v>121265</v>
      </c>
      <c r="J10" s="46">
        <v>93414</v>
      </c>
      <c r="K10" s="46">
        <v>97936</v>
      </c>
      <c r="L10" s="46">
        <v>164509</v>
      </c>
      <c r="M10" s="46">
        <v>189918</v>
      </c>
      <c r="N10" s="46">
        <v>199675</v>
      </c>
      <c r="O10" s="46">
        <v>134717</v>
      </c>
      <c r="P10" s="50">
        <f>+[1]Tum!Q10</f>
        <v>128102</v>
      </c>
    </row>
    <row r="11" spans="1:16" s="15" customFormat="1" ht="20.100000000000001" customHeight="1" x14ac:dyDescent="0.2">
      <c r="A11" s="14" t="s">
        <v>7</v>
      </c>
      <c r="B11" s="46">
        <v>208968</v>
      </c>
      <c r="C11" s="46">
        <v>389955</v>
      </c>
      <c r="D11" s="46">
        <v>452524</v>
      </c>
      <c r="E11" s="46">
        <v>555713</v>
      </c>
      <c r="F11" s="46">
        <v>318786</v>
      </c>
      <c r="G11" s="46">
        <v>382074</v>
      </c>
      <c r="H11" s="46">
        <v>329167</v>
      </c>
      <c r="I11" s="46">
        <v>379474</v>
      </c>
      <c r="J11" s="46">
        <v>358210</v>
      </c>
      <c r="K11" s="46">
        <v>276003</v>
      </c>
      <c r="L11" s="46">
        <v>273702</v>
      </c>
      <c r="M11" s="46">
        <v>218868</v>
      </c>
      <c r="N11" s="46">
        <v>221400</v>
      </c>
      <c r="O11" s="46">
        <v>86975</v>
      </c>
      <c r="P11" s="50">
        <f>+[1]Tum!Q11</f>
        <v>31723</v>
      </c>
    </row>
    <row r="12" spans="1:16" s="15" customFormat="1" ht="20.100000000000001" customHeight="1" x14ac:dyDescent="0.2">
      <c r="A12" s="14" t="s">
        <v>8</v>
      </c>
      <c r="B12" s="46">
        <v>178258</v>
      </c>
      <c r="C12" s="46">
        <v>164401</v>
      </c>
      <c r="D12" s="46">
        <v>182063</v>
      </c>
      <c r="E12" s="46">
        <v>170459</v>
      </c>
      <c r="F12" s="46">
        <v>165503</v>
      </c>
      <c r="G12" s="46">
        <v>202466</v>
      </c>
      <c r="H12" s="46">
        <v>224632</v>
      </c>
      <c r="I12" s="46">
        <v>243302</v>
      </c>
      <c r="J12" s="46">
        <v>254650</v>
      </c>
      <c r="K12" s="46">
        <v>255855</v>
      </c>
      <c r="L12" s="46">
        <v>288883</v>
      </c>
      <c r="M12" s="46">
        <v>319362</v>
      </c>
      <c r="N12" s="46">
        <v>376591</v>
      </c>
      <c r="O12" s="46">
        <v>347203</v>
      </c>
      <c r="P12" s="50">
        <f>+[1]Tum!Q12</f>
        <v>371570</v>
      </c>
    </row>
    <row r="13" spans="1:16" s="15" customFormat="1" ht="20.100000000000001" customHeight="1" x14ac:dyDescent="0.2">
      <c r="A13" s="14" t="s">
        <v>9</v>
      </c>
      <c r="B13" s="46">
        <v>16512</v>
      </c>
      <c r="C13" s="46">
        <v>18810</v>
      </c>
      <c r="D13" s="46">
        <v>17019</v>
      </c>
      <c r="E13" s="46">
        <v>20654</v>
      </c>
      <c r="F13" s="46">
        <v>19619</v>
      </c>
      <c r="G13" s="46">
        <v>17657</v>
      </c>
      <c r="H13" s="46">
        <v>18671</v>
      </c>
      <c r="I13" s="46">
        <v>19112</v>
      </c>
      <c r="J13" s="46">
        <v>19722</v>
      </c>
      <c r="K13" s="46">
        <v>19168</v>
      </c>
      <c r="L13" s="46">
        <v>19197</v>
      </c>
      <c r="M13" s="46">
        <v>20226</v>
      </c>
      <c r="N13" s="46">
        <v>19788</v>
      </c>
      <c r="O13" s="46">
        <v>19409</v>
      </c>
      <c r="P13" s="50">
        <f>+[1]Tum!Q13</f>
        <v>19695</v>
      </c>
    </row>
    <row r="14" spans="1:16" s="15" customFormat="1" ht="20.100000000000001" customHeight="1" x14ac:dyDescent="0.2">
      <c r="A14" s="14" t="s">
        <v>10</v>
      </c>
      <c r="B14" s="46">
        <v>129818</v>
      </c>
      <c r="C14" s="46">
        <v>148963</v>
      </c>
      <c r="D14" s="46">
        <v>172163</v>
      </c>
      <c r="E14" s="46">
        <v>195297</v>
      </c>
      <c r="F14" s="46">
        <v>192368</v>
      </c>
      <c r="G14" s="46">
        <v>266203</v>
      </c>
      <c r="H14" s="46">
        <v>241729</v>
      </c>
      <c r="I14" s="46">
        <v>245516</v>
      </c>
      <c r="J14" s="46">
        <v>198537</v>
      </c>
      <c r="K14" s="46">
        <v>193774</v>
      </c>
      <c r="L14" s="46">
        <v>204457</v>
      </c>
      <c r="M14" s="46">
        <v>234567</v>
      </c>
      <c r="N14" s="46">
        <v>267432</v>
      </c>
      <c r="O14" s="46">
        <v>231949</v>
      </c>
      <c r="P14" s="50">
        <f>+[1]Tum!Q14</f>
        <v>324090</v>
      </c>
    </row>
    <row r="15" spans="1:16" s="15" customFormat="1" ht="20.100000000000001" customHeight="1" x14ac:dyDescent="0.2">
      <c r="A15" s="14" t="s">
        <v>11</v>
      </c>
      <c r="B15" s="46">
        <v>258885</v>
      </c>
      <c r="C15" s="46">
        <v>291034</v>
      </c>
      <c r="D15" s="46">
        <v>301786</v>
      </c>
      <c r="E15" s="46">
        <v>343714</v>
      </c>
      <c r="F15" s="46">
        <v>379614</v>
      </c>
      <c r="G15" s="46">
        <v>429109</v>
      </c>
      <c r="H15" s="46">
        <v>446083</v>
      </c>
      <c r="I15" s="46">
        <v>452930</v>
      </c>
      <c r="J15" s="46">
        <v>458575</v>
      </c>
      <c r="K15" s="46">
        <v>471959</v>
      </c>
      <c r="L15" s="46">
        <v>475726</v>
      </c>
      <c r="M15" s="46">
        <v>491081</v>
      </c>
      <c r="N15" s="46">
        <v>503593</v>
      </c>
      <c r="O15" s="46">
        <v>433132</v>
      </c>
      <c r="P15" s="50">
        <f>+[1]Tum!Q15</f>
        <v>512166</v>
      </c>
    </row>
    <row r="16" spans="1:16" s="15" customFormat="1" ht="20.100000000000001" customHeight="1" x14ac:dyDescent="0.2">
      <c r="A16" s="14" t="s">
        <v>12</v>
      </c>
      <c r="B16" s="46">
        <v>97707</v>
      </c>
      <c r="C16" s="46">
        <v>103815</v>
      </c>
      <c r="D16" s="46">
        <v>98648</v>
      </c>
      <c r="E16" s="46">
        <v>108192</v>
      </c>
      <c r="F16" s="46">
        <v>116989</v>
      </c>
      <c r="G16" s="46">
        <v>124320</v>
      </c>
      <c r="H16" s="46">
        <v>131023</v>
      </c>
      <c r="I16" s="46">
        <v>135032</v>
      </c>
      <c r="J16" s="46">
        <v>140419</v>
      </c>
      <c r="K16" s="46">
        <v>142801</v>
      </c>
      <c r="L16" s="46">
        <v>149342</v>
      </c>
      <c r="M16" s="46">
        <v>159611</v>
      </c>
      <c r="N16" s="46">
        <v>163994</v>
      </c>
      <c r="O16" s="46">
        <v>132054</v>
      </c>
      <c r="P16" s="50">
        <f>+[1]Tum!Q16</f>
        <v>144651</v>
      </c>
    </row>
    <row r="17" spans="1:16" s="15" customFormat="1" ht="20.100000000000001" customHeight="1" x14ac:dyDescent="0.2">
      <c r="A17" s="14" t="s">
        <v>13</v>
      </c>
      <c r="B17" s="46">
        <v>32444</v>
      </c>
      <c r="C17" s="46">
        <v>35306</v>
      </c>
      <c r="D17" s="46">
        <v>35530</v>
      </c>
      <c r="E17" s="46">
        <v>38592</v>
      </c>
      <c r="F17" s="46">
        <v>42111</v>
      </c>
      <c r="G17" s="46">
        <v>44991</v>
      </c>
      <c r="H17" s="46">
        <v>47136</v>
      </c>
      <c r="I17" s="46">
        <v>49312</v>
      </c>
      <c r="J17" s="46">
        <v>50315</v>
      </c>
      <c r="K17" s="46">
        <v>52287</v>
      </c>
      <c r="L17" s="46">
        <v>53260</v>
      </c>
      <c r="M17" s="46">
        <v>55414</v>
      </c>
      <c r="N17" s="46">
        <v>57200</v>
      </c>
      <c r="O17" s="46">
        <v>28575</v>
      </c>
      <c r="P17" s="50">
        <f>+[1]Tum!Q17</f>
        <v>38611</v>
      </c>
    </row>
    <row r="18" spans="1:16" s="15" customFormat="1" ht="20.100000000000001" customHeight="1" x14ac:dyDescent="0.2">
      <c r="A18" s="14" t="s">
        <v>14</v>
      </c>
      <c r="B18" s="46">
        <v>42692</v>
      </c>
      <c r="C18" s="46">
        <v>50269</v>
      </c>
      <c r="D18" s="46">
        <v>55495</v>
      </c>
      <c r="E18" s="46">
        <v>60435</v>
      </c>
      <c r="F18" s="46">
        <v>69534</v>
      </c>
      <c r="G18" s="46">
        <v>81034</v>
      </c>
      <c r="H18" s="46">
        <v>87850</v>
      </c>
      <c r="I18" s="46">
        <v>96082</v>
      </c>
      <c r="J18" s="46">
        <v>105369</v>
      </c>
      <c r="K18" s="46">
        <v>118389</v>
      </c>
      <c r="L18" s="46">
        <v>128929</v>
      </c>
      <c r="M18" s="46">
        <v>132146</v>
      </c>
      <c r="N18" s="46">
        <v>143997</v>
      </c>
      <c r="O18" s="46">
        <v>157441</v>
      </c>
      <c r="P18" s="50">
        <f>+[1]Tum!Q18</f>
        <v>168962</v>
      </c>
    </row>
    <row r="19" spans="1:16" s="15" customFormat="1" ht="20.100000000000001" customHeight="1" x14ac:dyDescent="0.2">
      <c r="A19" s="14" t="s">
        <v>27</v>
      </c>
      <c r="B19" s="46">
        <v>95338</v>
      </c>
      <c r="C19" s="46">
        <v>104879</v>
      </c>
      <c r="D19" s="46">
        <v>129789</v>
      </c>
      <c r="E19" s="46">
        <v>142481</v>
      </c>
      <c r="F19" s="46">
        <v>149289</v>
      </c>
      <c r="G19" s="46">
        <v>159787</v>
      </c>
      <c r="H19" s="46">
        <v>169838</v>
      </c>
      <c r="I19" s="46">
        <v>180772</v>
      </c>
      <c r="J19" s="46">
        <v>183594</v>
      </c>
      <c r="K19" s="46">
        <v>189829</v>
      </c>
      <c r="L19" s="46">
        <v>197006</v>
      </c>
      <c r="M19" s="46">
        <v>205191</v>
      </c>
      <c r="N19" s="46">
        <v>220777</v>
      </c>
      <c r="O19" s="46">
        <v>231995</v>
      </c>
      <c r="P19" s="50">
        <f>+[1]Tum!Q19</f>
        <v>239979</v>
      </c>
    </row>
    <row r="20" spans="1:16" s="15" customFormat="1" ht="20.100000000000001" customHeight="1" x14ac:dyDescent="0.2">
      <c r="A20" s="14" t="s">
        <v>15</v>
      </c>
      <c r="B20" s="46">
        <v>340853</v>
      </c>
      <c r="C20" s="46">
        <v>355897</v>
      </c>
      <c r="D20" s="46">
        <v>370843</v>
      </c>
      <c r="E20" s="46">
        <v>376478</v>
      </c>
      <c r="F20" s="46">
        <v>390061</v>
      </c>
      <c r="G20" s="46">
        <v>428271</v>
      </c>
      <c r="H20" s="46">
        <v>455620</v>
      </c>
      <c r="I20" s="46">
        <v>479409</v>
      </c>
      <c r="J20" s="46">
        <v>494759</v>
      </c>
      <c r="K20" s="46">
        <v>506979</v>
      </c>
      <c r="L20" s="46">
        <v>517733</v>
      </c>
      <c r="M20" s="46">
        <v>535296</v>
      </c>
      <c r="N20" s="46">
        <v>552866</v>
      </c>
      <c r="O20" s="46">
        <v>523770</v>
      </c>
      <c r="P20" s="50">
        <f>+[1]Tum!Q20</f>
        <v>561049</v>
      </c>
    </row>
    <row r="21" spans="1:16" s="15" customFormat="1" ht="7.5" customHeight="1" x14ac:dyDescent="0.2">
      <c r="A21" s="14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</row>
    <row r="22" spans="1:16" s="17" customFormat="1" ht="20.100000000000001" customHeight="1" x14ac:dyDescent="0.2">
      <c r="A22" s="16" t="s">
        <v>28</v>
      </c>
      <c r="B22" s="48">
        <v>1637185</v>
      </c>
      <c r="C22" s="48">
        <v>1902059</v>
      </c>
      <c r="D22" s="48">
        <v>2082047</v>
      </c>
      <c r="E22" s="48">
        <v>2307874</v>
      </c>
      <c r="F22" s="48">
        <v>2168906</v>
      </c>
      <c r="G22" s="48">
        <v>2440755</v>
      </c>
      <c r="H22" s="48">
        <v>2491026</v>
      </c>
      <c r="I22" s="48">
        <v>2607186</v>
      </c>
      <c r="J22" s="48">
        <v>2540855</v>
      </c>
      <c r="K22" s="48">
        <v>2507255</v>
      </c>
      <c r="L22" s="48">
        <v>2649033</v>
      </c>
      <c r="M22" s="48">
        <v>2752958</v>
      </c>
      <c r="N22" s="48">
        <v>2919599</v>
      </c>
      <c r="O22" s="48">
        <v>2518429</v>
      </c>
      <c r="P22" s="48">
        <f>+[1]Tum!Q22</f>
        <v>2744790</v>
      </c>
    </row>
    <row r="23" spans="1:16" ht="6" customHeight="1" x14ac:dyDescent="0.2">
      <c r="A23" s="18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19"/>
    </row>
    <row r="24" spans="1:16" ht="4.3499999999999996" customHeight="1" x14ac:dyDescent="0.2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N24" s="13"/>
    </row>
    <row r="25" spans="1:16" s="21" customFormat="1" ht="10.65" customHeight="1" x14ac:dyDescent="0.2">
      <c r="A25" s="20" t="s">
        <v>30</v>
      </c>
      <c r="C25" s="22">
        <v>1778775</v>
      </c>
      <c r="D25" s="22">
        <v>1930947</v>
      </c>
      <c r="E25" s="22">
        <v>2058318</v>
      </c>
      <c r="F25" s="22">
        <v>2210682</v>
      </c>
      <c r="G25" s="22">
        <v>2287107</v>
      </c>
      <c r="H25" s="22">
        <v>2551601</v>
      </c>
      <c r="I25" s="22">
        <v>2682266</v>
      </c>
      <c r="J25" s="22">
        <v>2824396</v>
      </c>
      <c r="K25" s="22">
        <v>2797856</v>
      </c>
      <c r="M25" s="23"/>
      <c r="N25" s="23"/>
    </row>
    <row r="26" spans="1:16" s="21" customFormat="1" ht="10.65" customHeight="1" x14ac:dyDescent="0.2">
      <c r="A26" s="20" t="s">
        <v>31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M26" s="23"/>
    </row>
  </sheetData>
  <printOptions horizontalCentered="1"/>
  <pageMargins left="0.59055118110236227" right="0.59055118110236227" top="0.98425196850393704" bottom="0.98425196850393704" header="0" footer="0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1"/>
  <sheetViews>
    <sheetView showGridLines="0" topLeftCell="A7" zoomScale="90" zoomScaleNormal="90" zoomScaleSheetLayoutView="90" workbookViewId="0">
      <selection activeCell="P9" sqref="P9:P23"/>
    </sheetView>
  </sheetViews>
  <sheetFormatPr baseColWidth="10" defaultColWidth="11.375" defaultRowHeight="10.199999999999999" x14ac:dyDescent="0.2"/>
  <cols>
    <col min="1" max="1" width="34.25" style="11" customWidth="1"/>
    <col min="2" max="11" width="11.75" style="11" customWidth="1"/>
    <col min="12" max="13" width="11.75" style="13" customWidth="1"/>
    <col min="14" max="14" width="11.75" style="11" customWidth="1"/>
    <col min="15" max="16384" width="11.375" style="11"/>
  </cols>
  <sheetData>
    <row r="1" spans="1:16" s="4" customFormat="1" ht="18" x14ac:dyDescent="0.2">
      <c r="A1" s="42" t="s">
        <v>22</v>
      </c>
      <c r="B1" s="1"/>
      <c r="C1" s="1"/>
      <c r="D1" s="1"/>
      <c r="E1" s="1"/>
      <c r="F1" s="1"/>
      <c r="G1" s="1"/>
      <c r="H1" s="2"/>
      <c r="I1" s="2"/>
      <c r="J1" s="2"/>
      <c r="K1" s="2"/>
      <c r="L1" s="3"/>
      <c r="M1" s="3"/>
    </row>
    <row r="2" spans="1:16" s="4" customFormat="1" ht="18" x14ac:dyDescent="0.2">
      <c r="A2" s="42" t="s">
        <v>29</v>
      </c>
      <c r="L2" s="5"/>
      <c r="M2" s="5"/>
    </row>
    <row r="3" spans="1:16" s="4" customFormat="1" ht="18" x14ac:dyDescent="0.2">
      <c r="A3" s="43" t="s">
        <v>0</v>
      </c>
      <c r="L3" s="5"/>
      <c r="M3" s="5"/>
    </row>
    <row r="4" spans="1:16" s="4" customFormat="1" ht="13.8" x14ac:dyDescent="0.3">
      <c r="A4" s="44" t="s">
        <v>1</v>
      </c>
      <c r="L4" s="5"/>
      <c r="M4" s="5"/>
    </row>
    <row r="5" spans="1:16" s="4" customFormat="1" ht="13.8" x14ac:dyDescent="0.2">
      <c r="A5" s="45" t="s">
        <v>16</v>
      </c>
      <c r="L5" s="5"/>
      <c r="M5" s="5"/>
    </row>
    <row r="7" spans="1:16" ht="27" customHeight="1" x14ac:dyDescent="0.2">
      <c r="A7" s="8" t="s">
        <v>4</v>
      </c>
      <c r="B7" s="9">
        <v>2007</v>
      </c>
      <c r="C7" s="9">
        <v>2008</v>
      </c>
      <c r="D7" s="9">
        <v>2009</v>
      </c>
      <c r="E7" s="9">
        <v>2010</v>
      </c>
      <c r="F7" s="9">
        <v>2011</v>
      </c>
      <c r="G7" s="9">
        <v>2012</v>
      </c>
      <c r="H7" s="9">
        <v>2013</v>
      </c>
      <c r="I7" s="9">
        <v>2014</v>
      </c>
      <c r="J7" s="9">
        <v>2015</v>
      </c>
      <c r="K7" s="9">
        <v>2016</v>
      </c>
      <c r="L7" s="9">
        <v>2017</v>
      </c>
      <c r="M7" s="9">
        <v>2018</v>
      </c>
      <c r="N7" s="9" t="s">
        <v>33</v>
      </c>
      <c r="O7" s="9" t="s">
        <v>34</v>
      </c>
      <c r="P7" s="9" t="s">
        <v>35</v>
      </c>
    </row>
    <row r="8" spans="1:16" x14ac:dyDescent="0.2">
      <c r="A8" s="12"/>
      <c r="L8" s="11"/>
      <c r="M8" s="11"/>
    </row>
    <row r="9" spans="1:16" s="15" customFormat="1" ht="20.100000000000001" customHeight="1" x14ac:dyDescent="0.2">
      <c r="A9" s="14" t="s">
        <v>5</v>
      </c>
      <c r="B9" s="27">
        <v>7.2704672959989249</v>
      </c>
      <c r="C9" s="27">
        <v>6.6851764324871095</v>
      </c>
      <c r="D9" s="27">
        <v>6.999841982433634</v>
      </c>
      <c r="E9" s="27">
        <v>6.9820969429006947</v>
      </c>
      <c r="F9" s="27">
        <v>8.3562865333951777</v>
      </c>
      <c r="G9" s="27">
        <v>7.6800006555348643</v>
      </c>
      <c r="H9" s="27">
        <v>6.525503948975242</v>
      </c>
      <c r="I9" s="27">
        <v>7.8621164734698645</v>
      </c>
      <c r="J9" s="27">
        <v>7.2137528509104225</v>
      </c>
      <c r="K9" s="27">
        <v>7.2699027422420137</v>
      </c>
      <c r="L9" s="27">
        <v>6.6548434843960047</v>
      </c>
      <c r="M9" s="27">
        <v>6.948090018082369</v>
      </c>
      <c r="N9" s="27">
        <v>6.5860414392524449</v>
      </c>
      <c r="O9" s="27">
        <v>7.5923919236952884</v>
      </c>
      <c r="P9" s="27">
        <f>+[1]Tum!Q37</f>
        <v>7.4392576481260866</v>
      </c>
    </row>
    <row r="10" spans="1:16" s="15" customFormat="1" ht="20.100000000000001" customHeight="1" x14ac:dyDescent="0.2">
      <c r="A10" s="14" t="s">
        <v>6</v>
      </c>
      <c r="B10" s="27">
        <v>7.1268060726185496</v>
      </c>
      <c r="C10" s="27">
        <v>5.8659589423882226</v>
      </c>
      <c r="D10" s="27">
        <v>5.7850279076312878</v>
      </c>
      <c r="E10" s="27">
        <v>5.8374503980719918</v>
      </c>
      <c r="F10" s="27">
        <v>6.6297017943608445</v>
      </c>
      <c r="G10" s="27">
        <v>4.8097002771683348</v>
      </c>
      <c r="H10" s="27">
        <v>7.0944662962169005</v>
      </c>
      <c r="I10" s="27">
        <v>4.6511833064461072</v>
      </c>
      <c r="J10" s="27">
        <v>3.6764789805006579</v>
      </c>
      <c r="K10" s="27">
        <v>3.9061044847851534</v>
      </c>
      <c r="L10" s="27">
        <v>6.2101529124023749</v>
      </c>
      <c r="M10" s="27">
        <v>6.8986886105781489</v>
      </c>
      <c r="N10" s="27">
        <v>6.8391241399931983</v>
      </c>
      <c r="O10" s="27">
        <v>5.3492474872231854</v>
      </c>
      <c r="P10" s="27">
        <f>+[1]Tum!Q38</f>
        <v>4.6670965720510491</v>
      </c>
    </row>
    <row r="11" spans="1:16" s="15" customFormat="1" ht="20.100000000000001" customHeight="1" x14ac:dyDescent="0.2">
      <c r="A11" s="14" t="s">
        <v>7</v>
      </c>
      <c r="B11" s="27">
        <v>12.763859918091114</v>
      </c>
      <c r="C11" s="27">
        <v>20.501729967366945</v>
      </c>
      <c r="D11" s="27">
        <v>21.734571794008492</v>
      </c>
      <c r="E11" s="27">
        <v>24.079000846666673</v>
      </c>
      <c r="F11" s="27">
        <v>14.698009042346694</v>
      </c>
      <c r="G11" s="27">
        <v>15.65392675627009</v>
      </c>
      <c r="H11" s="27">
        <v>13.214113381393853</v>
      </c>
      <c r="I11" s="27">
        <v>14.5549262691653</v>
      </c>
      <c r="J11" s="27">
        <v>14.098010315425318</v>
      </c>
      <c r="K11" s="27">
        <v>11.008174278244534</v>
      </c>
      <c r="L11" s="27">
        <v>10.332147617640096</v>
      </c>
      <c r="M11" s="27">
        <v>7.9502847482598709</v>
      </c>
      <c r="N11" s="27">
        <v>7.5832331768849084</v>
      </c>
      <c r="O11" s="27">
        <v>3.453541870745612</v>
      </c>
      <c r="P11" s="27">
        <f>+[1]Tum!Q39</f>
        <v>1.1557532634554919</v>
      </c>
    </row>
    <row r="12" spans="1:16" s="15" customFormat="1" ht="20.100000000000001" customHeight="1" x14ac:dyDescent="0.2">
      <c r="A12" s="14" t="s">
        <v>8</v>
      </c>
      <c r="B12" s="27">
        <v>10.888079233562486</v>
      </c>
      <c r="C12" s="27">
        <v>8.6433175837342588</v>
      </c>
      <c r="D12" s="27">
        <v>8.7444231566338324</v>
      </c>
      <c r="E12" s="27">
        <v>7.3859751442236448</v>
      </c>
      <c r="F12" s="27">
        <v>7.6307133642490728</v>
      </c>
      <c r="G12" s="27">
        <v>8.2952201265591992</v>
      </c>
      <c r="H12" s="27">
        <v>9.0176497555625676</v>
      </c>
      <c r="I12" s="27">
        <v>9.3319770818039061</v>
      </c>
      <c r="J12" s="27">
        <v>10.022216930914988</v>
      </c>
      <c r="K12" s="27">
        <v>10.204586290584723</v>
      </c>
      <c r="L12" s="27">
        <v>10.905224661225436</v>
      </c>
      <c r="M12" s="27">
        <v>11.600685517178249</v>
      </c>
      <c r="N12" s="27">
        <v>12.898723420579334</v>
      </c>
      <c r="O12" s="27">
        <v>13.786491499264026</v>
      </c>
      <c r="P12" s="27">
        <f>+[1]Tum!Q40</f>
        <v>13.537283362297298</v>
      </c>
    </row>
    <row r="13" spans="1:16" s="15" customFormat="1" ht="20.100000000000001" customHeight="1" x14ac:dyDescent="0.2">
      <c r="A13" s="14" t="s">
        <v>9</v>
      </c>
      <c r="B13" s="27">
        <v>1.0085604253642684</v>
      </c>
      <c r="C13" s="27">
        <v>0.98892831400077486</v>
      </c>
      <c r="D13" s="27">
        <v>0.81741670577081127</v>
      </c>
      <c r="E13" s="27">
        <v>0.8949362053560983</v>
      </c>
      <c r="F13" s="27">
        <v>0.90455741281549318</v>
      </c>
      <c r="G13" s="27">
        <v>0.72342369471741319</v>
      </c>
      <c r="H13" s="27">
        <v>0.74953051473569532</v>
      </c>
      <c r="I13" s="27">
        <v>0.73305088321278189</v>
      </c>
      <c r="J13" s="27">
        <v>0.77619541453565821</v>
      </c>
      <c r="K13" s="27">
        <v>0.7645014168881904</v>
      </c>
      <c r="L13" s="27">
        <v>0.72467953400354013</v>
      </c>
      <c r="M13" s="27">
        <v>0.73470063836789368</v>
      </c>
      <c r="N13" s="27">
        <v>0.67776430941372434</v>
      </c>
      <c r="O13" s="27">
        <v>0.7706788636884343</v>
      </c>
      <c r="P13" s="27">
        <f>+[1]Tum!Q41</f>
        <v>0.71754123266260805</v>
      </c>
    </row>
    <row r="14" spans="1:16" s="15" customFormat="1" ht="20.100000000000001" customHeight="1" x14ac:dyDescent="0.2">
      <c r="A14" s="14" t="s">
        <v>10</v>
      </c>
      <c r="B14" s="27">
        <v>7.9293421329904685</v>
      </c>
      <c r="C14" s="27">
        <v>7.8316708367090611</v>
      </c>
      <c r="D14" s="27">
        <v>8.2689295678723873</v>
      </c>
      <c r="E14" s="27">
        <v>8.462203742492008</v>
      </c>
      <c r="F14" s="27">
        <v>8.8693562561033072</v>
      </c>
      <c r="G14" s="27">
        <v>10.906584233157362</v>
      </c>
      <c r="H14" s="27">
        <v>9.7039934549057296</v>
      </c>
      <c r="I14" s="27">
        <v>9.4168962245117918</v>
      </c>
      <c r="J14" s="27">
        <v>7.8137870913531069</v>
      </c>
      <c r="K14" s="27">
        <v>7.7285318007143262</v>
      </c>
      <c r="L14" s="27">
        <v>7.7181748962734709</v>
      </c>
      <c r="M14" s="27">
        <v>8.5205440838545297</v>
      </c>
      <c r="N14" s="27">
        <v>9.159888053119623</v>
      </c>
      <c r="O14" s="27">
        <v>9.2100670695898117</v>
      </c>
      <c r="P14" s="27">
        <f>+[1]Tum!Q42</f>
        <v>11.807460680052026</v>
      </c>
    </row>
    <row r="15" spans="1:16" s="15" customFormat="1" ht="20.100000000000001" customHeight="1" x14ac:dyDescent="0.2">
      <c r="A15" s="14" t="s">
        <v>11</v>
      </c>
      <c r="B15" s="27">
        <v>15.812812846440687</v>
      </c>
      <c r="C15" s="27">
        <v>15.300997497974564</v>
      </c>
      <c r="D15" s="27">
        <v>14.494677593733474</v>
      </c>
      <c r="E15" s="27">
        <v>14.893100749867628</v>
      </c>
      <c r="F15" s="27">
        <v>17.50255658843675</v>
      </c>
      <c r="G15" s="27">
        <v>17.580994405419634</v>
      </c>
      <c r="H15" s="27">
        <v>17.907601124998294</v>
      </c>
      <c r="I15" s="27">
        <v>17.372370057218777</v>
      </c>
      <c r="J15" s="27">
        <v>18.048058625934971</v>
      </c>
      <c r="K15" s="27">
        <v>18.823733525309553</v>
      </c>
      <c r="L15" s="27">
        <v>17.958477678458518</v>
      </c>
      <c r="M15" s="27">
        <v>17.838303381308396</v>
      </c>
      <c r="N15" s="27">
        <v>17.248704359742554</v>
      </c>
      <c r="O15" s="27">
        <v>17.198499540785146</v>
      </c>
      <c r="P15" s="27">
        <f>+[1]Tum!Q43</f>
        <v>18.65956958455838</v>
      </c>
    </row>
    <row r="16" spans="1:16" s="15" customFormat="1" ht="20.100000000000001" customHeight="1" x14ac:dyDescent="0.2">
      <c r="A16" s="14" t="s">
        <v>12</v>
      </c>
      <c r="B16" s="27">
        <v>5.9679877350452148</v>
      </c>
      <c r="C16" s="27">
        <v>5.4580325846884872</v>
      </c>
      <c r="D16" s="27">
        <v>4.7380294489029309</v>
      </c>
      <c r="E16" s="27">
        <v>4.6879509019989829</v>
      </c>
      <c r="F16" s="27">
        <v>5.3939174865116328</v>
      </c>
      <c r="G16" s="27">
        <v>5.0935059028866068</v>
      </c>
      <c r="H16" s="27">
        <v>5.2598005801625511</v>
      </c>
      <c r="I16" s="27">
        <v>5.1792238835280644</v>
      </c>
      <c r="J16" s="27">
        <v>5.5264468062915828</v>
      </c>
      <c r="K16" s="27">
        <v>5.6955116252634852</v>
      </c>
      <c r="L16" s="27">
        <v>5.6376043635545496</v>
      </c>
      <c r="M16" s="27">
        <v>5.7978000390852307</v>
      </c>
      <c r="N16" s="27">
        <v>5.6170042529813173</v>
      </c>
      <c r="O16" s="27">
        <v>5.243506964063708</v>
      </c>
      <c r="P16" s="27">
        <f>+[1]Tum!Q44</f>
        <v>5.2700206573180459</v>
      </c>
    </row>
    <row r="17" spans="1:16" s="15" customFormat="1" ht="20.100000000000001" customHeight="1" x14ac:dyDescent="0.2">
      <c r="A17" s="14" t="s">
        <v>13</v>
      </c>
      <c r="B17" s="27">
        <v>1.9816941885003831</v>
      </c>
      <c r="C17" s="27">
        <v>1.8561989927757236</v>
      </c>
      <c r="D17" s="27">
        <v>1.7064936574438521</v>
      </c>
      <c r="E17" s="27">
        <v>1.6721883430377913</v>
      </c>
      <c r="F17" s="27">
        <v>1.9415779199282956</v>
      </c>
      <c r="G17" s="27">
        <v>1.8433230701155996</v>
      </c>
      <c r="H17" s="27">
        <v>1.8922323572696551</v>
      </c>
      <c r="I17" s="27">
        <v>1.8913878794991994</v>
      </c>
      <c r="J17" s="27">
        <v>1.9802389353190164</v>
      </c>
      <c r="K17" s="27">
        <v>2.0854280876895248</v>
      </c>
      <c r="L17" s="27">
        <v>2.0105449799983615</v>
      </c>
      <c r="M17" s="27">
        <v>2.0128894084108802</v>
      </c>
      <c r="N17" s="27">
        <v>1.9591731604237432</v>
      </c>
      <c r="O17" s="27">
        <v>1.1346359178678453</v>
      </c>
      <c r="P17" s="27">
        <f>+[1]Tum!Q45</f>
        <v>1.4067014234240143</v>
      </c>
    </row>
    <row r="18" spans="1:16" s="15" customFormat="1" ht="20.100000000000001" customHeight="1" x14ac:dyDescent="0.2">
      <c r="A18" s="14" t="s">
        <v>14</v>
      </c>
      <c r="B18" s="27">
        <v>2.6076466618005907</v>
      </c>
      <c r="C18" s="27">
        <v>2.6428728025786792</v>
      </c>
      <c r="D18" s="27">
        <v>2.6654057281127663</v>
      </c>
      <c r="E18" s="27">
        <v>2.6186438254428102</v>
      </c>
      <c r="F18" s="27">
        <v>3.2059480678277437</v>
      </c>
      <c r="G18" s="27">
        <v>3.3200382668477579</v>
      </c>
      <c r="H18" s="27">
        <v>3.5266592962096741</v>
      </c>
      <c r="I18" s="27">
        <v>3.6852760025560123</v>
      </c>
      <c r="J18" s="27">
        <v>4.1469898911980412</v>
      </c>
      <c r="K18" s="27">
        <v>4.7218571704912344</v>
      </c>
      <c r="L18" s="27">
        <v>4.8670212866355378</v>
      </c>
      <c r="M18" s="27">
        <v>4.8001458794503948</v>
      </c>
      <c r="N18" s="27">
        <v>4.9320814262506598</v>
      </c>
      <c r="O18" s="27">
        <v>6.251556029572404</v>
      </c>
      <c r="P18" s="27">
        <f>+[1]Tum!Q46</f>
        <v>6.1557350471256456</v>
      </c>
    </row>
    <row r="19" spans="1:16" s="15" customFormat="1" ht="20.100000000000001" customHeight="1" x14ac:dyDescent="0.2">
      <c r="A19" s="14" t="s">
        <v>27</v>
      </c>
      <c r="B19" s="27">
        <v>5.8232881439788411</v>
      </c>
      <c r="C19" s="27">
        <v>5.5139719640663092</v>
      </c>
      <c r="D19" s="27">
        <v>6.2337209486625422</v>
      </c>
      <c r="E19" s="27">
        <v>6.1736905914274356</v>
      </c>
      <c r="F19" s="27">
        <v>6.8831475407417377</v>
      </c>
      <c r="G19" s="27">
        <v>6.5466218444702555</v>
      </c>
      <c r="H19" s="27">
        <v>6.8179938707986194</v>
      </c>
      <c r="I19" s="27">
        <v>6.933605811016168</v>
      </c>
      <c r="J19" s="27">
        <v>7.2256779706043828</v>
      </c>
      <c r="K19" s="27">
        <v>7.5711884112306089</v>
      </c>
      <c r="L19" s="27">
        <v>7.4369024470438836</v>
      </c>
      <c r="M19" s="27">
        <v>7.4534736817633975</v>
      </c>
      <c r="N19" s="27">
        <v>7.5618946300502223</v>
      </c>
      <c r="O19" s="27">
        <v>9.2118936051006415</v>
      </c>
      <c r="P19" s="27">
        <f>+[1]Tum!Q47</f>
        <v>8.7430732405757805</v>
      </c>
    </row>
    <row r="20" spans="1:16" s="15" customFormat="1" ht="20.100000000000001" customHeight="1" x14ac:dyDescent="0.2">
      <c r="A20" s="14" t="s">
        <v>15</v>
      </c>
      <c r="B20" s="27">
        <v>20.819455345608468</v>
      </c>
      <c r="C20" s="27">
        <v>18.711144081229865</v>
      </c>
      <c r="D20" s="27">
        <v>17.81146150879399</v>
      </c>
      <c r="E20" s="27">
        <v>16.312762308514241</v>
      </c>
      <c r="F20" s="27">
        <v>17.984227993283248</v>
      </c>
      <c r="G20" s="27">
        <v>17.546660766852877</v>
      </c>
      <c r="H20" s="27">
        <v>18.29045541877122</v>
      </c>
      <c r="I20" s="27">
        <v>18.387986127572027</v>
      </c>
      <c r="J20" s="27">
        <v>19.472146187011852</v>
      </c>
      <c r="K20" s="27">
        <v>20.220480166556655</v>
      </c>
      <c r="L20" s="27">
        <v>19.544226138368227</v>
      </c>
      <c r="M20" s="27">
        <v>19.444393993660636</v>
      </c>
      <c r="N20" s="27">
        <v>18.936367631308272</v>
      </c>
      <c r="O20" s="27">
        <v>20.797489228403897</v>
      </c>
      <c r="P20" s="27">
        <f>+[1]Tum!Q48</f>
        <v>20.440507288353572</v>
      </c>
    </row>
    <row r="21" spans="1:16" s="15" customFormat="1" ht="8.25" customHeight="1" x14ac:dyDescent="0.2">
      <c r="A21" s="14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</row>
    <row r="22" spans="1:16" s="15" customFormat="1" ht="20.100000000000001" customHeight="1" x14ac:dyDescent="0.2">
      <c r="A22" s="16" t="s">
        <v>28</v>
      </c>
      <c r="B22" s="28">
        <v>100</v>
      </c>
      <c r="C22" s="28">
        <v>99.999999999999986</v>
      </c>
      <c r="D22" s="28">
        <v>100</v>
      </c>
      <c r="E22" s="28">
        <v>100</v>
      </c>
      <c r="F22" s="28">
        <v>100</v>
      </c>
      <c r="G22" s="28">
        <v>100</v>
      </c>
      <c r="H22" s="28">
        <v>99.999999999999986</v>
      </c>
      <c r="I22" s="28">
        <v>100</v>
      </c>
      <c r="J22" s="28">
        <v>100</v>
      </c>
      <c r="K22" s="28">
        <v>100</v>
      </c>
      <c r="L22" s="28">
        <v>99.999999999999986</v>
      </c>
      <c r="M22" s="28">
        <v>100.00000000000001</v>
      </c>
      <c r="N22" s="28">
        <v>100.00000000000001</v>
      </c>
      <c r="O22" s="28">
        <v>100</v>
      </c>
      <c r="P22" s="28">
        <f>+[1]Tum!Q50</f>
        <v>99.999999999999986</v>
      </c>
    </row>
    <row r="23" spans="1:16" ht="6.75" customHeight="1" x14ac:dyDescent="0.2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6" ht="4.3499999999999996" customHeight="1" x14ac:dyDescent="0.2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N24" s="13"/>
    </row>
    <row r="25" spans="1:16" s="21" customFormat="1" ht="9.6" x14ac:dyDescent="0.2">
      <c r="A25" s="21" t="s">
        <v>17</v>
      </c>
      <c r="B25" s="26"/>
      <c r="C25" s="20"/>
      <c r="M25" s="23"/>
      <c r="N25" s="23"/>
    </row>
    <row r="26" spans="1:16" s="21" customFormat="1" ht="10.65" customHeight="1" x14ac:dyDescent="0.2">
      <c r="A26" s="20" t="s">
        <v>30</v>
      </c>
      <c r="B26" s="26"/>
      <c r="C26" s="20"/>
      <c r="M26" s="23"/>
    </row>
    <row r="27" spans="1:16" s="21" customFormat="1" ht="10.65" customHeight="1" x14ac:dyDescent="0.2">
      <c r="A27" s="20" t="s">
        <v>31</v>
      </c>
      <c r="L27" s="23"/>
      <c r="M27" s="23"/>
    </row>
    <row r="28" spans="1:16" ht="6.15" customHeight="1" x14ac:dyDescent="0.2">
      <c r="A28" s="29"/>
    </row>
    <row r="29" spans="1:16" ht="11.25" hidden="1" customHeight="1" x14ac:dyDescent="0.2">
      <c r="A29" s="29"/>
    </row>
    <row r="30" spans="1:16" hidden="1" x14ac:dyDescent="0.2">
      <c r="A30" s="29"/>
    </row>
    <row r="31" spans="1:16" s="31" customFormat="1" hidden="1" x14ac:dyDescent="0.2">
      <c r="A31" s="30"/>
      <c r="L31" s="32"/>
      <c r="M31" s="32"/>
    </row>
  </sheetData>
  <printOptions horizontalCentered="1"/>
  <pageMargins left="0.59055118110236227" right="0.59055118110236227" top="0.98425196850393704" bottom="0.98425196850393704" header="0" footer="0"/>
  <pageSetup paperSize="9"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6"/>
  <sheetViews>
    <sheetView showGridLines="0" tabSelected="1" topLeftCell="A7" zoomScale="90" zoomScaleNormal="90" zoomScaleSheetLayoutView="90" workbookViewId="0">
      <selection activeCell="P9" sqref="P9:P23"/>
    </sheetView>
  </sheetViews>
  <sheetFormatPr baseColWidth="10" defaultColWidth="11.375" defaultRowHeight="10.199999999999999" x14ac:dyDescent="0.2"/>
  <cols>
    <col min="1" max="1" width="34.25" style="11" customWidth="1"/>
    <col min="2" max="11" width="11.75" style="11" customWidth="1"/>
    <col min="12" max="13" width="11.75" style="13" customWidth="1"/>
    <col min="14" max="14" width="11.75" style="11" customWidth="1"/>
    <col min="15" max="16384" width="11.375" style="11"/>
  </cols>
  <sheetData>
    <row r="1" spans="1:16" s="4" customFormat="1" ht="18" x14ac:dyDescent="0.2">
      <c r="A1" s="42" t="s">
        <v>23</v>
      </c>
      <c r="B1" s="1"/>
      <c r="C1" s="36"/>
      <c r="D1" s="36"/>
      <c r="E1" s="36"/>
      <c r="F1" s="36"/>
      <c r="G1" s="36"/>
      <c r="H1" s="37"/>
      <c r="I1" s="37"/>
      <c r="J1" s="37"/>
      <c r="K1" s="37"/>
      <c r="L1" s="3"/>
      <c r="M1" s="3"/>
      <c r="N1" s="35"/>
      <c r="O1" s="35"/>
    </row>
    <row r="2" spans="1:16" s="4" customFormat="1" ht="18" x14ac:dyDescent="0.2">
      <c r="A2" s="42" t="s">
        <v>29</v>
      </c>
      <c r="L2" s="5"/>
      <c r="M2" s="5"/>
      <c r="N2" s="35"/>
      <c r="O2" s="35"/>
    </row>
    <row r="3" spans="1:16" s="4" customFormat="1" ht="18" x14ac:dyDescent="0.2">
      <c r="A3" s="43" t="s">
        <v>0</v>
      </c>
      <c r="L3" s="5"/>
      <c r="M3" s="5"/>
      <c r="N3" s="35"/>
      <c r="O3" s="35"/>
    </row>
    <row r="4" spans="1:16" s="4" customFormat="1" ht="13.8" x14ac:dyDescent="0.3">
      <c r="A4" s="44" t="s">
        <v>1</v>
      </c>
      <c r="L4" s="5"/>
      <c r="M4" s="5"/>
    </row>
    <row r="5" spans="1:16" s="4" customFormat="1" ht="13.8" x14ac:dyDescent="0.2">
      <c r="A5" s="45" t="s">
        <v>18</v>
      </c>
      <c r="L5" s="5"/>
      <c r="M5" s="5"/>
    </row>
    <row r="6" spans="1:16" x14ac:dyDescent="0.2">
      <c r="H6" s="39"/>
      <c r="I6" s="39"/>
      <c r="J6" s="39"/>
      <c r="K6" s="39"/>
    </row>
    <row r="7" spans="1:16" ht="27" customHeight="1" x14ac:dyDescent="0.2">
      <c r="A7" s="8" t="s">
        <v>4</v>
      </c>
      <c r="B7" s="9">
        <v>2007</v>
      </c>
      <c r="C7" s="9">
        <v>2008</v>
      </c>
      <c r="D7" s="9">
        <v>2009</v>
      </c>
      <c r="E7" s="9">
        <v>2010</v>
      </c>
      <c r="F7" s="9">
        <v>2011</v>
      </c>
      <c r="G7" s="9">
        <v>2012</v>
      </c>
      <c r="H7" s="9">
        <v>2013</v>
      </c>
      <c r="I7" s="9">
        <v>2014</v>
      </c>
      <c r="J7" s="9">
        <v>2015</v>
      </c>
      <c r="K7" s="9">
        <v>2016</v>
      </c>
      <c r="L7" s="9">
        <v>2017</v>
      </c>
      <c r="M7" s="9">
        <v>2018</v>
      </c>
      <c r="N7" s="9" t="s">
        <v>33</v>
      </c>
      <c r="O7" s="9" t="s">
        <v>34</v>
      </c>
      <c r="P7" s="9" t="s">
        <v>35</v>
      </c>
    </row>
    <row r="8" spans="1:16" ht="6" customHeight="1" x14ac:dyDescent="0.2">
      <c r="A8" s="12"/>
      <c r="L8" s="11"/>
      <c r="M8" s="11"/>
    </row>
    <row r="9" spans="1:16" s="15" customFormat="1" ht="20.100000000000001" customHeight="1" x14ac:dyDescent="0.2">
      <c r="A9" s="14" t="s">
        <v>5</v>
      </c>
      <c r="B9" s="40" t="s">
        <v>32</v>
      </c>
      <c r="C9" s="40">
        <v>6.8259529030252537</v>
      </c>
      <c r="D9" s="40">
        <v>14.61511843719525</v>
      </c>
      <c r="E9" s="40">
        <v>10.565390421298204</v>
      </c>
      <c r="F9" s="40">
        <v>12.47502141021981</v>
      </c>
      <c r="G9" s="40">
        <v>3.4263959390862908</v>
      </c>
      <c r="H9" s="40">
        <v>-13.282475326753811</v>
      </c>
      <c r="I9" s="40">
        <v>26.101186081992239</v>
      </c>
      <c r="J9" s="40">
        <v>-10.581032295833737</v>
      </c>
      <c r="K9" s="40">
        <v>-0.55430981335689467</v>
      </c>
      <c r="L9" s="40">
        <v>-3.2840488273213566</v>
      </c>
      <c r="M9" s="40">
        <v>8.5025157553789512</v>
      </c>
      <c r="N9" s="40">
        <v>0.52698167065736357</v>
      </c>
      <c r="O9" s="40">
        <v>-0.5601031796386593</v>
      </c>
      <c r="P9" s="40">
        <f>+[1]Tum!Q100</f>
        <v>6.7899523557991586</v>
      </c>
    </row>
    <row r="10" spans="1:16" s="15" customFormat="1" ht="20.100000000000001" customHeight="1" x14ac:dyDescent="0.2">
      <c r="A10" s="14" t="s">
        <v>6</v>
      </c>
      <c r="B10" s="40" t="s">
        <v>32</v>
      </c>
      <c r="C10" s="40">
        <v>-4.3752517590997542</v>
      </c>
      <c r="D10" s="40">
        <v>7.9525695950669615</v>
      </c>
      <c r="E10" s="40">
        <v>11.850855563027721</v>
      </c>
      <c r="F10" s="40">
        <v>6.7331744865314391</v>
      </c>
      <c r="G10" s="40">
        <v>-18.359157672193177</v>
      </c>
      <c r="H10" s="40">
        <v>50.541344032438047</v>
      </c>
      <c r="I10" s="40">
        <v>-31.382090819069177</v>
      </c>
      <c r="J10" s="40">
        <v>-22.967055621984912</v>
      </c>
      <c r="K10" s="40">
        <v>4.8408161517545523</v>
      </c>
      <c r="L10" s="40">
        <v>67.976025159287701</v>
      </c>
      <c r="M10" s="40">
        <v>15.445355573251305</v>
      </c>
      <c r="N10" s="40">
        <v>5.1374803862719745</v>
      </c>
      <c r="O10" s="40">
        <v>-32.531864279454112</v>
      </c>
      <c r="P10" s="40">
        <f>+[1]Tum!Q101</f>
        <v>-4.9102934299308885</v>
      </c>
    </row>
    <row r="11" spans="1:16" s="15" customFormat="1" ht="20.100000000000001" customHeight="1" x14ac:dyDescent="0.2">
      <c r="A11" s="14" t="s">
        <v>7</v>
      </c>
      <c r="B11" s="40" t="s">
        <v>32</v>
      </c>
      <c r="C11" s="40">
        <v>86.609911565407145</v>
      </c>
      <c r="D11" s="40">
        <v>16.045184700798814</v>
      </c>
      <c r="E11" s="40">
        <v>22.802989454702953</v>
      </c>
      <c r="F11" s="40">
        <v>-42.634777304112013</v>
      </c>
      <c r="G11" s="40">
        <v>19.852816623063745</v>
      </c>
      <c r="H11" s="40">
        <v>-13.847317535346562</v>
      </c>
      <c r="I11" s="40">
        <v>15.283123763925317</v>
      </c>
      <c r="J11" s="40">
        <v>-5.6035459609881144</v>
      </c>
      <c r="K11" s="40">
        <v>-22.949387230953917</v>
      </c>
      <c r="L11" s="40">
        <v>-0.83368659036314341</v>
      </c>
      <c r="M11" s="40">
        <v>-20.034197777144485</v>
      </c>
      <c r="N11" s="40">
        <v>1.1568616700476895</v>
      </c>
      <c r="O11" s="40">
        <v>-60.715898825654925</v>
      </c>
      <c r="P11" s="40">
        <f>+[1]Tum!Q102</f>
        <v>-63.526300661109516</v>
      </c>
    </row>
    <row r="12" spans="1:16" s="15" customFormat="1" ht="20.100000000000001" customHeight="1" x14ac:dyDescent="0.2">
      <c r="A12" s="14" t="s">
        <v>8</v>
      </c>
      <c r="B12" s="40" t="s">
        <v>32</v>
      </c>
      <c r="C12" s="40">
        <v>-7.7735641598133043</v>
      </c>
      <c r="D12" s="40">
        <v>10.743243654235684</v>
      </c>
      <c r="E12" s="40">
        <v>-6.3736179234660568</v>
      </c>
      <c r="F12" s="40">
        <v>-2.907444018796312</v>
      </c>
      <c r="G12" s="40">
        <v>22.333734131707587</v>
      </c>
      <c r="H12" s="40">
        <v>10.948011024073168</v>
      </c>
      <c r="I12" s="40">
        <v>8.3113714875885876</v>
      </c>
      <c r="J12" s="40">
        <v>4.6641622345891136</v>
      </c>
      <c r="K12" s="40">
        <v>0.47319850775573968</v>
      </c>
      <c r="L12" s="40">
        <v>12.908874167008662</v>
      </c>
      <c r="M12" s="40">
        <v>10.550638147623786</v>
      </c>
      <c r="N12" s="40">
        <v>17.919790081474957</v>
      </c>
      <c r="O12" s="40">
        <v>-7.8036915380346272</v>
      </c>
      <c r="P12" s="40">
        <f>+[1]Tum!Q103</f>
        <v>7.0180845211590821</v>
      </c>
    </row>
    <row r="13" spans="1:16" s="15" customFormat="1" ht="20.100000000000001" customHeight="1" x14ac:dyDescent="0.2">
      <c r="A13" s="14" t="s">
        <v>9</v>
      </c>
      <c r="B13" s="40" t="s">
        <v>32</v>
      </c>
      <c r="C13" s="40">
        <v>13.917151162790702</v>
      </c>
      <c r="D13" s="40">
        <v>-9.5215311004784695</v>
      </c>
      <c r="E13" s="40">
        <v>21.358481696926958</v>
      </c>
      <c r="F13" s="40">
        <v>-5.0111358574610279</v>
      </c>
      <c r="G13" s="40">
        <v>-10.00050970997502</v>
      </c>
      <c r="H13" s="40">
        <v>5.7427649091012114</v>
      </c>
      <c r="I13" s="40">
        <v>2.3619516897862951</v>
      </c>
      <c r="J13" s="40">
        <v>3.1917120133947208</v>
      </c>
      <c r="K13" s="40">
        <v>-2.809045735726599</v>
      </c>
      <c r="L13" s="40">
        <v>0.15129382303840089</v>
      </c>
      <c r="M13" s="40">
        <v>5.3602125332083119</v>
      </c>
      <c r="N13" s="40">
        <v>-2.1655295164639625</v>
      </c>
      <c r="O13" s="40">
        <v>-1.91530220335558</v>
      </c>
      <c r="P13" s="40">
        <f>+[1]Tum!Q104</f>
        <v>1.4735432016075123</v>
      </c>
    </row>
    <row r="14" spans="1:16" s="15" customFormat="1" ht="20.100000000000001" customHeight="1" x14ac:dyDescent="0.2">
      <c r="A14" s="14" t="s">
        <v>10</v>
      </c>
      <c r="B14" s="40" t="s">
        <v>32</v>
      </c>
      <c r="C14" s="40">
        <v>14.747569674467329</v>
      </c>
      <c r="D14" s="40">
        <v>15.574337251532256</v>
      </c>
      <c r="E14" s="40">
        <v>13.4372658469009</v>
      </c>
      <c r="F14" s="40">
        <v>-1.4997670215108201</v>
      </c>
      <c r="G14" s="40">
        <v>38.382163353572309</v>
      </c>
      <c r="H14" s="40">
        <v>-9.1937356077880423</v>
      </c>
      <c r="I14" s="40">
        <v>1.5666304001588571</v>
      </c>
      <c r="J14" s="40">
        <v>-19.134801805177673</v>
      </c>
      <c r="K14" s="40">
        <v>-2.3990490437550704</v>
      </c>
      <c r="L14" s="40">
        <v>5.5131235356652724</v>
      </c>
      <c r="M14" s="40">
        <v>14.726812972898955</v>
      </c>
      <c r="N14" s="40">
        <v>14.010922252490758</v>
      </c>
      <c r="O14" s="40">
        <v>-13.268045708815706</v>
      </c>
      <c r="P14" s="40">
        <f>+[1]Tum!Q105</f>
        <v>39.72468085656763</v>
      </c>
    </row>
    <row r="15" spans="1:16" s="15" customFormat="1" ht="20.100000000000001" customHeight="1" x14ac:dyDescent="0.2">
      <c r="A15" s="14" t="s">
        <v>11</v>
      </c>
      <c r="B15" s="40" t="s">
        <v>32</v>
      </c>
      <c r="C15" s="40">
        <v>12.418255209842215</v>
      </c>
      <c r="D15" s="40">
        <v>3.6944137111127873</v>
      </c>
      <c r="E15" s="40">
        <v>13.893288621738577</v>
      </c>
      <c r="F15" s="40">
        <v>10.444730211745807</v>
      </c>
      <c r="G15" s="40">
        <v>13.038244111123404</v>
      </c>
      <c r="H15" s="40">
        <v>3.9556383110118816</v>
      </c>
      <c r="I15" s="40">
        <v>1.5349161478917637</v>
      </c>
      <c r="J15" s="40">
        <v>1.2463294548826553</v>
      </c>
      <c r="K15" s="40">
        <v>2.9186065529084715</v>
      </c>
      <c r="L15" s="40">
        <v>0.7981625522556044</v>
      </c>
      <c r="M15" s="40">
        <v>3.2276982969188168</v>
      </c>
      <c r="N15" s="40">
        <v>2.5478485219342559</v>
      </c>
      <c r="O15" s="40">
        <v>-13.991655960269497</v>
      </c>
      <c r="P15" s="40">
        <f>+[1]Tum!Q106</f>
        <v>18.247093264870756</v>
      </c>
    </row>
    <row r="16" spans="1:16" s="15" customFormat="1" ht="20.100000000000001" customHeight="1" x14ac:dyDescent="0.2">
      <c r="A16" s="14" t="s">
        <v>12</v>
      </c>
      <c r="B16" s="40" t="s">
        <v>32</v>
      </c>
      <c r="C16" s="40">
        <v>6.2513433019128541</v>
      </c>
      <c r="D16" s="40">
        <v>-4.9771227664595585</v>
      </c>
      <c r="E16" s="40">
        <v>9.6748033411726624</v>
      </c>
      <c r="F16" s="40">
        <v>8.1309154096421281</v>
      </c>
      <c r="G16" s="40">
        <v>6.2664011146347036</v>
      </c>
      <c r="H16" s="40">
        <v>5.3917310167310291</v>
      </c>
      <c r="I16" s="40">
        <v>3.0597681323126551</v>
      </c>
      <c r="J16" s="40">
        <v>3.9894247289531393</v>
      </c>
      <c r="K16" s="40">
        <v>1.6963516333259747</v>
      </c>
      <c r="L16" s="40">
        <v>4.5805001365536668</v>
      </c>
      <c r="M16" s="40">
        <v>6.8761634369434006</v>
      </c>
      <c r="N16" s="40">
        <v>2.746051337313844</v>
      </c>
      <c r="O16" s="40">
        <v>-19.476322304474564</v>
      </c>
      <c r="P16" s="40">
        <f>+[1]Tum!Q107</f>
        <v>9.5392793857058393</v>
      </c>
    </row>
    <row r="17" spans="1:16" s="15" customFormat="1" ht="20.100000000000001" customHeight="1" x14ac:dyDescent="0.2">
      <c r="A17" s="14" t="s">
        <v>13</v>
      </c>
      <c r="B17" s="40" t="s">
        <v>32</v>
      </c>
      <c r="C17" s="40">
        <v>8.8213537171742047</v>
      </c>
      <c r="D17" s="40">
        <v>0.63445306746727681</v>
      </c>
      <c r="E17" s="40">
        <v>8.6180692372642937</v>
      </c>
      <c r="F17" s="40">
        <v>9.1184701492537386</v>
      </c>
      <c r="G17" s="40">
        <v>6.8390681769608932</v>
      </c>
      <c r="H17" s="40">
        <v>4.7676201907048039</v>
      </c>
      <c r="I17" s="40">
        <v>4.6164290563475845</v>
      </c>
      <c r="J17" s="40">
        <v>2.033987670343933</v>
      </c>
      <c r="K17" s="40">
        <v>3.9193083573487115</v>
      </c>
      <c r="L17" s="40">
        <v>1.8608832023256241</v>
      </c>
      <c r="M17" s="40">
        <v>4.0443109275253448</v>
      </c>
      <c r="N17" s="40">
        <v>3.2230122351752328</v>
      </c>
      <c r="O17" s="40">
        <v>-50.043706293706293</v>
      </c>
      <c r="P17" s="40">
        <f>+[1]Tum!Q108</f>
        <v>35.121609798775154</v>
      </c>
    </row>
    <row r="18" spans="1:16" s="15" customFormat="1" ht="20.100000000000001" customHeight="1" x14ac:dyDescent="0.2">
      <c r="A18" s="14" t="s">
        <v>14</v>
      </c>
      <c r="B18" s="40" t="s">
        <v>32</v>
      </c>
      <c r="C18" s="40">
        <v>17.748055841843907</v>
      </c>
      <c r="D18" s="40">
        <v>10.396069147983852</v>
      </c>
      <c r="E18" s="40">
        <v>8.901702856113161</v>
      </c>
      <c r="F18" s="40">
        <v>15.055845122859267</v>
      </c>
      <c r="G18" s="40">
        <v>16.538671728938368</v>
      </c>
      <c r="H18" s="40">
        <v>8.4112841523311204</v>
      </c>
      <c r="I18" s="40">
        <v>9.3705179282868443</v>
      </c>
      <c r="J18" s="40">
        <v>9.6657022126933185</v>
      </c>
      <c r="K18" s="40">
        <v>12.356575463371584</v>
      </c>
      <c r="L18" s="40">
        <v>8.902854150301124</v>
      </c>
      <c r="M18" s="40">
        <v>2.4951717612019024</v>
      </c>
      <c r="N18" s="40">
        <v>8.9681110287106662</v>
      </c>
      <c r="O18" s="40">
        <v>9.336305617478132</v>
      </c>
      <c r="P18" s="40">
        <f>+[1]Tum!Q109</f>
        <v>7.3176618542819369</v>
      </c>
    </row>
    <row r="19" spans="1:16" s="15" customFormat="1" ht="20.100000000000001" customHeight="1" x14ac:dyDescent="0.2">
      <c r="A19" s="14" t="s">
        <v>27</v>
      </c>
      <c r="B19" s="40" t="s">
        <v>32</v>
      </c>
      <c r="C19" s="40">
        <v>10.007552077870315</v>
      </c>
      <c r="D19" s="40">
        <v>23.751179931158759</v>
      </c>
      <c r="E19" s="40">
        <v>9.7789489093836863</v>
      </c>
      <c r="F19" s="40">
        <v>4.7781809504425183</v>
      </c>
      <c r="G19" s="40">
        <v>7.0319983387925333</v>
      </c>
      <c r="H19" s="40">
        <v>6.2902488938399301</v>
      </c>
      <c r="I19" s="40">
        <v>6.4378996455445758</v>
      </c>
      <c r="J19" s="40">
        <v>1.5610824685238924</v>
      </c>
      <c r="K19" s="40">
        <v>3.3960804819329553</v>
      </c>
      <c r="L19" s="40">
        <v>3.7807711150561971</v>
      </c>
      <c r="M19" s="40">
        <v>4.1546957960671307</v>
      </c>
      <c r="N19" s="40">
        <v>7.5958497205043045</v>
      </c>
      <c r="O19" s="40">
        <v>5.081145227990234</v>
      </c>
      <c r="P19" s="40">
        <f>+[1]Tum!Q110</f>
        <v>3.4414534796008525</v>
      </c>
    </row>
    <row r="20" spans="1:16" s="15" customFormat="1" ht="20.100000000000001" customHeight="1" x14ac:dyDescent="0.2">
      <c r="A20" s="14" t="s">
        <v>15</v>
      </c>
      <c r="B20" s="40" t="s">
        <v>32</v>
      </c>
      <c r="C20" s="40">
        <v>4.4136328563926526</v>
      </c>
      <c r="D20" s="40">
        <v>4.1995296391933721</v>
      </c>
      <c r="E20" s="40">
        <v>1.5195109520740573</v>
      </c>
      <c r="F20" s="40">
        <v>3.6079133442060254</v>
      </c>
      <c r="G20" s="40">
        <v>9.795903717623645</v>
      </c>
      <c r="H20" s="40">
        <v>6.3859098561424901</v>
      </c>
      <c r="I20" s="40">
        <v>5.2212369957420606</v>
      </c>
      <c r="J20" s="40">
        <v>3.2018589555056423</v>
      </c>
      <c r="K20" s="40">
        <v>2.4698893804862649</v>
      </c>
      <c r="L20" s="40">
        <v>2.1211923965292385</v>
      </c>
      <c r="M20" s="40">
        <v>3.3922890756432338</v>
      </c>
      <c r="N20" s="40">
        <v>3.2822961501673689</v>
      </c>
      <c r="O20" s="40">
        <v>-5.2627580643410852</v>
      </c>
      <c r="P20" s="40">
        <f>+[1]Tum!Q111</f>
        <v>7.1174370429768743</v>
      </c>
    </row>
    <row r="21" spans="1:16" s="15" customFormat="1" ht="6.75" customHeight="1" x14ac:dyDescent="0.2">
      <c r="A21" s="14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</row>
    <row r="22" spans="1:16" s="17" customFormat="1" ht="20.100000000000001" customHeight="1" x14ac:dyDescent="0.2">
      <c r="A22" s="16" t="s">
        <v>28</v>
      </c>
      <c r="B22" s="41" t="s">
        <v>32</v>
      </c>
      <c r="C22" s="41">
        <v>16.178623674172442</v>
      </c>
      <c r="D22" s="41">
        <v>9.46279794685654</v>
      </c>
      <c r="E22" s="41">
        <v>10.846392996892007</v>
      </c>
      <c r="F22" s="41">
        <v>-6.0214725760591818</v>
      </c>
      <c r="G22" s="41">
        <v>12.533922631962852</v>
      </c>
      <c r="H22" s="41">
        <v>2.05964957564359</v>
      </c>
      <c r="I22" s="41">
        <v>4.6631388030474312</v>
      </c>
      <c r="J22" s="41">
        <v>-2.5441606390951819</v>
      </c>
      <c r="K22" s="41">
        <v>-1.3223895106174979</v>
      </c>
      <c r="L22" s="41">
        <v>5.6547100314886336</v>
      </c>
      <c r="M22" s="41">
        <v>3.9231296854361517</v>
      </c>
      <c r="N22" s="41">
        <v>6.0531617264048379</v>
      </c>
      <c r="O22" s="41">
        <v>-13.740585607818062</v>
      </c>
      <c r="P22" s="41">
        <f>+[1]Tum!Q113</f>
        <v>8.9881827123178653</v>
      </c>
    </row>
    <row r="23" spans="1:16" ht="5.25" customHeight="1" x14ac:dyDescent="0.2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6" ht="4.3499999999999996" customHeight="1" x14ac:dyDescent="0.2">
      <c r="B24" s="10"/>
      <c r="C24" s="10"/>
      <c r="D24" s="10"/>
      <c r="E24" s="10"/>
      <c r="F24" s="10"/>
      <c r="G24" s="10"/>
      <c r="H24" s="10"/>
      <c r="I24" s="10"/>
      <c r="J24" s="10"/>
      <c r="K24" s="10"/>
      <c r="N24" s="13"/>
    </row>
    <row r="25" spans="1:16" s="21" customFormat="1" ht="10.65" customHeight="1" x14ac:dyDescent="0.2">
      <c r="A25" s="20" t="s">
        <v>30</v>
      </c>
      <c r="B25" s="26"/>
      <c r="C25" s="20"/>
      <c r="M25" s="23"/>
      <c r="N25" s="23"/>
    </row>
    <row r="26" spans="1:16" s="21" customFormat="1" ht="10.65" customHeight="1" x14ac:dyDescent="0.2">
      <c r="A26" s="20" t="s">
        <v>31</v>
      </c>
      <c r="B26" s="26"/>
      <c r="C26" s="20"/>
      <c r="M26" s="23"/>
    </row>
  </sheetData>
  <printOptions horizontalCentered="1"/>
  <pageMargins left="0.59055118110236227" right="0.59055118110236227" top="0.98425196850393704" bottom="0.98425196850393704" header="0" footer="0"/>
  <pageSetup paperSize="9"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6"/>
  <sheetViews>
    <sheetView showGridLines="0" zoomScale="90" zoomScaleNormal="90" zoomScaleSheetLayoutView="90" workbookViewId="0">
      <selection activeCell="P9" sqref="P9:P23"/>
    </sheetView>
  </sheetViews>
  <sheetFormatPr baseColWidth="10" defaultColWidth="11.375" defaultRowHeight="10.199999999999999" x14ac:dyDescent="0.2"/>
  <cols>
    <col min="1" max="1" width="34" style="11" customWidth="1"/>
    <col min="2" max="14" width="11.75" style="11" customWidth="1"/>
    <col min="15" max="16384" width="11.375" style="11"/>
  </cols>
  <sheetData>
    <row r="1" spans="1:16" s="4" customFormat="1" ht="18" x14ac:dyDescent="0.2">
      <c r="A1" s="42" t="s">
        <v>24</v>
      </c>
      <c r="B1" s="1"/>
      <c r="C1" s="1"/>
      <c r="D1" s="1"/>
      <c r="E1" s="1"/>
      <c r="F1" s="1"/>
      <c r="G1" s="1"/>
      <c r="H1" s="2"/>
    </row>
    <row r="2" spans="1:16" s="4" customFormat="1" ht="18" x14ac:dyDescent="0.2">
      <c r="A2" s="42" t="s">
        <v>29</v>
      </c>
    </row>
    <row r="3" spans="1:16" s="4" customFormat="1" ht="18" x14ac:dyDescent="0.2">
      <c r="A3" s="43" t="s">
        <v>0</v>
      </c>
    </row>
    <row r="4" spans="1:16" s="4" customFormat="1" ht="13.8" x14ac:dyDescent="0.3">
      <c r="A4" s="44" t="s">
        <v>2</v>
      </c>
    </row>
    <row r="5" spans="1:16" s="4" customFormat="1" ht="13.8" x14ac:dyDescent="0.2">
      <c r="A5" s="45" t="s">
        <v>3</v>
      </c>
    </row>
    <row r="6" spans="1:16" s="6" customFormat="1" x14ac:dyDescent="0.2">
      <c r="A6" s="6">
        <v>1</v>
      </c>
      <c r="B6" s="6">
        <v>18</v>
      </c>
    </row>
    <row r="7" spans="1:16" ht="27" customHeight="1" x14ac:dyDescent="0.2">
      <c r="A7" s="8" t="s">
        <v>4</v>
      </c>
      <c r="B7" s="9">
        <v>2007</v>
      </c>
      <c r="C7" s="9">
        <v>2008</v>
      </c>
      <c r="D7" s="9">
        <v>2009</v>
      </c>
      <c r="E7" s="9">
        <v>2010</v>
      </c>
      <c r="F7" s="9">
        <v>2011</v>
      </c>
      <c r="G7" s="9">
        <v>2012</v>
      </c>
      <c r="H7" s="9">
        <v>2013</v>
      </c>
      <c r="I7" s="9">
        <v>2014</v>
      </c>
      <c r="J7" s="9">
        <v>2015</v>
      </c>
      <c r="K7" s="9">
        <v>2016</v>
      </c>
      <c r="L7" s="9">
        <v>2017</v>
      </c>
      <c r="M7" s="9">
        <v>2018</v>
      </c>
      <c r="N7" s="9" t="s">
        <v>33</v>
      </c>
      <c r="O7" s="9" t="s">
        <v>34</v>
      </c>
      <c r="P7" s="9" t="s">
        <v>35</v>
      </c>
    </row>
    <row r="8" spans="1:16" ht="5.25" customHeight="1" x14ac:dyDescent="0.2">
      <c r="A8" s="12"/>
    </row>
    <row r="9" spans="1:16" s="15" customFormat="1" ht="20.100000000000001" customHeight="1" x14ac:dyDescent="0.2">
      <c r="A9" s="14" t="s">
        <v>5</v>
      </c>
      <c r="B9" s="46">
        <v>119031</v>
      </c>
      <c r="C9" s="46">
        <v>129905</v>
      </c>
      <c r="D9" s="46">
        <v>149761</v>
      </c>
      <c r="E9" s="46">
        <v>143268</v>
      </c>
      <c r="F9" s="46">
        <v>216798</v>
      </c>
      <c r="G9" s="46">
        <v>225689</v>
      </c>
      <c r="H9" s="46">
        <v>196064</v>
      </c>
      <c r="I9" s="46">
        <v>274890</v>
      </c>
      <c r="J9" s="46">
        <v>255005</v>
      </c>
      <c r="K9" s="46">
        <v>287976</v>
      </c>
      <c r="L9" s="46">
        <v>261082</v>
      </c>
      <c r="M9" s="46">
        <v>256071</v>
      </c>
      <c r="N9" s="46">
        <v>276124</v>
      </c>
      <c r="O9" s="46">
        <v>342838</v>
      </c>
      <c r="P9" s="46">
        <f>+[1]Tum!AM9</f>
        <v>368828</v>
      </c>
    </row>
    <row r="10" spans="1:16" s="15" customFormat="1" ht="20.100000000000001" customHeight="1" x14ac:dyDescent="0.2">
      <c r="A10" s="14" t="s">
        <v>6</v>
      </c>
      <c r="B10" s="46">
        <v>116679</v>
      </c>
      <c r="C10" s="46">
        <v>148668</v>
      </c>
      <c r="D10" s="46">
        <v>170365</v>
      </c>
      <c r="E10" s="46">
        <v>172321</v>
      </c>
      <c r="F10" s="46">
        <v>196952</v>
      </c>
      <c r="G10" s="46">
        <v>155781</v>
      </c>
      <c r="H10" s="46">
        <v>231309</v>
      </c>
      <c r="I10" s="46">
        <v>169405</v>
      </c>
      <c r="J10" s="46">
        <v>134955</v>
      </c>
      <c r="K10" s="46">
        <v>151291</v>
      </c>
      <c r="L10" s="46">
        <v>293473</v>
      </c>
      <c r="M10" s="46">
        <v>383094</v>
      </c>
      <c r="N10" s="46">
        <v>446392</v>
      </c>
      <c r="O10" s="46">
        <v>314589</v>
      </c>
      <c r="P10" s="46">
        <f>+[1]Tum!AM10</f>
        <v>298021</v>
      </c>
    </row>
    <row r="11" spans="1:16" s="15" customFormat="1" ht="20.100000000000001" customHeight="1" x14ac:dyDescent="0.2">
      <c r="A11" s="14" t="s">
        <v>7</v>
      </c>
      <c r="B11" s="46">
        <v>208968</v>
      </c>
      <c r="C11" s="46">
        <v>393236</v>
      </c>
      <c r="D11" s="46">
        <v>340963</v>
      </c>
      <c r="E11" s="46">
        <v>494624</v>
      </c>
      <c r="F11" s="46">
        <v>352243</v>
      </c>
      <c r="G11" s="46">
        <v>389489</v>
      </c>
      <c r="H11" s="46">
        <v>325162</v>
      </c>
      <c r="I11" s="46">
        <v>351724</v>
      </c>
      <c r="J11" s="46">
        <v>281527</v>
      </c>
      <c r="K11" s="46">
        <v>209378</v>
      </c>
      <c r="L11" s="46">
        <v>231827</v>
      </c>
      <c r="M11" s="46">
        <v>215090</v>
      </c>
      <c r="N11" s="46">
        <v>186302</v>
      </c>
      <c r="O11" s="46">
        <v>76430</v>
      </c>
      <c r="P11" s="46">
        <f>+[1]Tum!AM11</f>
        <v>41693</v>
      </c>
    </row>
    <row r="12" spans="1:16" s="15" customFormat="1" ht="20.100000000000001" customHeight="1" x14ac:dyDescent="0.2">
      <c r="A12" s="14" t="s">
        <v>8</v>
      </c>
      <c r="B12" s="46">
        <v>178258</v>
      </c>
      <c r="C12" s="46">
        <v>176042</v>
      </c>
      <c r="D12" s="46">
        <v>208056</v>
      </c>
      <c r="E12" s="46">
        <v>186523</v>
      </c>
      <c r="F12" s="46">
        <v>187171</v>
      </c>
      <c r="G12" s="46">
        <v>238319</v>
      </c>
      <c r="H12" s="46">
        <v>265925</v>
      </c>
      <c r="I12" s="46">
        <v>299566</v>
      </c>
      <c r="J12" s="46">
        <v>320471</v>
      </c>
      <c r="K12" s="46">
        <v>326287</v>
      </c>
      <c r="L12" s="46">
        <v>348459</v>
      </c>
      <c r="M12" s="46">
        <v>355239</v>
      </c>
      <c r="N12" s="46">
        <v>423222</v>
      </c>
      <c r="O12" s="46">
        <v>442104</v>
      </c>
      <c r="P12" s="46">
        <f>+[1]Tum!AM12</f>
        <v>495276</v>
      </c>
    </row>
    <row r="13" spans="1:16" s="15" customFormat="1" ht="20.100000000000001" customHeight="1" x14ac:dyDescent="0.2">
      <c r="A13" s="14" t="s">
        <v>9</v>
      </c>
      <c r="B13" s="46">
        <v>16512</v>
      </c>
      <c r="C13" s="46">
        <v>19423</v>
      </c>
      <c r="D13" s="46">
        <v>19550</v>
      </c>
      <c r="E13" s="46">
        <v>22265</v>
      </c>
      <c r="F13" s="46">
        <v>21972</v>
      </c>
      <c r="G13" s="46">
        <v>21001</v>
      </c>
      <c r="H13" s="46">
        <v>22888</v>
      </c>
      <c r="I13" s="46">
        <v>25683</v>
      </c>
      <c r="J13" s="46">
        <v>28666</v>
      </c>
      <c r="K13" s="46">
        <v>30850</v>
      </c>
      <c r="L13" s="46">
        <v>30447</v>
      </c>
      <c r="M13" s="46">
        <v>33393</v>
      </c>
      <c r="N13" s="46">
        <v>35105</v>
      </c>
      <c r="O13" s="46">
        <v>35799</v>
      </c>
      <c r="P13" s="46">
        <f>+[1]Tum!AM13</f>
        <v>36854</v>
      </c>
    </row>
    <row r="14" spans="1:16" s="15" customFormat="1" ht="20.100000000000001" customHeight="1" x14ac:dyDescent="0.2">
      <c r="A14" s="14" t="s">
        <v>10</v>
      </c>
      <c r="B14" s="46">
        <v>129818</v>
      </c>
      <c r="C14" s="46">
        <v>156445</v>
      </c>
      <c r="D14" s="46">
        <v>183675</v>
      </c>
      <c r="E14" s="46">
        <v>214548</v>
      </c>
      <c r="F14" s="46">
        <v>215807</v>
      </c>
      <c r="G14" s="46">
        <v>309808</v>
      </c>
      <c r="H14" s="46">
        <v>291838</v>
      </c>
      <c r="I14" s="46">
        <v>315628</v>
      </c>
      <c r="J14" s="46">
        <v>279155</v>
      </c>
      <c r="K14" s="46">
        <v>283329</v>
      </c>
      <c r="L14" s="46">
        <v>308458</v>
      </c>
      <c r="M14" s="46">
        <v>370443</v>
      </c>
      <c r="N14" s="46">
        <v>428655</v>
      </c>
      <c r="O14" s="46">
        <v>402909</v>
      </c>
      <c r="P14" s="46">
        <f>+[1]Tum!AM14</f>
        <v>578272</v>
      </c>
    </row>
    <row r="15" spans="1:16" s="15" customFormat="1" ht="20.100000000000001" customHeight="1" x14ac:dyDescent="0.2">
      <c r="A15" s="14" t="s">
        <v>11</v>
      </c>
      <c r="B15" s="46">
        <v>258885</v>
      </c>
      <c r="C15" s="46">
        <v>315816</v>
      </c>
      <c r="D15" s="46">
        <v>329023</v>
      </c>
      <c r="E15" s="46">
        <v>385346</v>
      </c>
      <c r="F15" s="46">
        <v>450148</v>
      </c>
      <c r="G15" s="46">
        <v>511471</v>
      </c>
      <c r="H15" s="46">
        <v>532211</v>
      </c>
      <c r="I15" s="46">
        <v>551407</v>
      </c>
      <c r="J15" s="46">
        <v>563946</v>
      </c>
      <c r="K15" s="46">
        <v>596493</v>
      </c>
      <c r="L15" s="46">
        <v>636382</v>
      </c>
      <c r="M15" s="46">
        <v>678666</v>
      </c>
      <c r="N15" s="46">
        <v>709993</v>
      </c>
      <c r="O15" s="46">
        <v>672639</v>
      </c>
      <c r="P15" s="46">
        <f>+[1]Tum!AM15</f>
        <v>803373</v>
      </c>
    </row>
    <row r="16" spans="1:16" s="15" customFormat="1" ht="20.100000000000001" customHeight="1" x14ac:dyDescent="0.2">
      <c r="A16" s="14" t="s">
        <v>12</v>
      </c>
      <c r="B16" s="46">
        <v>97707</v>
      </c>
      <c r="C16" s="46">
        <v>108989</v>
      </c>
      <c r="D16" s="46">
        <v>115983</v>
      </c>
      <c r="E16" s="46">
        <v>124469</v>
      </c>
      <c r="F16" s="46">
        <v>131397</v>
      </c>
      <c r="G16" s="46">
        <v>140305</v>
      </c>
      <c r="H16" s="46">
        <v>152177</v>
      </c>
      <c r="I16" s="46">
        <v>162572</v>
      </c>
      <c r="J16" s="46">
        <v>199183</v>
      </c>
      <c r="K16" s="46">
        <v>211665</v>
      </c>
      <c r="L16" s="46">
        <v>218558</v>
      </c>
      <c r="M16" s="46">
        <v>223440</v>
      </c>
      <c r="N16" s="46">
        <v>237896</v>
      </c>
      <c r="O16" s="46">
        <v>258332</v>
      </c>
      <c r="P16" s="46">
        <f>+[1]Tum!AM16</f>
        <v>299734</v>
      </c>
    </row>
    <row r="17" spans="1:16" s="15" customFormat="1" ht="20.100000000000001" customHeight="1" x14ac:dyDescent="0.2">
      <c r="A17" s="14" t="s">
        <v>13</v>
      </c>
      <c r="B17" s="46">
        <v>32444</v>
      </c>
      <c r="C17" s="46">
        <v>37319</v>
      </c>
      <c r="D17" s="46">
        <v>42200</v>
      </c>
      <c r="E17" s="46">
        <v>48878</v>
      </c>
      <c r="F17" s="46">
        <v>56071</v>
      </c>
      <c r="G17" s="46">
        <v>63467</v>
      </c>
      <c r="H17" s="46">
        <v>71895</v>
      </c>
      <c r="I17" s="46">
        <v>78860</v>
      </c>
      <c r="J17" s="46">
        <v>85744</v>
      </c>
      <c r="K17" s="46">
        <v>95661</v>
      </c>
      <c r="L17" s="46">
        <v>104599</v>
      </c>
      <c r="M17" s="46">
        <v>115571</v>
      </c>
      <c r="N17" s="46">
        <v>119536</v>
      </c>
      <c r="O17" s="46">
        <v>62145</v>
      </c>
      <c r="P17" s="46">
        <f>+[1]Tum!AM17</f>
        <v>83603</v>
      </c>
    </row>
    <row r="18" spans="1:16" s="15" customFormat="1" ht="20.100000000000001" customHeight="1" x14ac:dyDescent="0.2">
      <c r="A18" s="14" t="s">
        <v>14</v>
      </c>
      <c r="B18" s="46">
        <v>42692</v>
      </c>
      <c r="C18" s="46">
        <v>47218</v>
      </c>
      <c r="D18" s="46">
        <v>46819</v>
      </c>
      <c r="E18" s="46">
        <v>49050</v>
      </c>
      <c r="F18" s="46">
        <v>52095</v>
      </c>
      <c r="G18" s="46">
        <v>56478</v>
      </c>
      <c r="H18" s="46">
        <v>58963</v>
      </c>
      <c r="I18" s="46">
        <v>61740</v>
      </c>
      <c r="J18" s="46">
        <v>63127</v>
      </c>
      <c r="K18" s="46">
        <v>67311</v>
      </c>
      <c r="L18" s="46">
        <v>75747</v>
      </c>
      <c r="M18" s="46">
        <v>76782</v>
      </c>
      <c r="N18" s="46">
        <v>82031</v>
      </c>
      <c r="O18" s="46">
        <v>86117</v>
      </c>
      <c r="P18" s="46">
        <f>+[1]Tum!AM18</f>
        <v>90938</v>
      </c>
    </row>
    <row r="19" spans="1:16" s="15" customFormat="1" ht="20.100000000000001" customHeight="1" x14ac:dyDescent="0.2">
      <c r="A19" s="14" t="s">
        <v>27</v>
      </c>
      <c r="B19" s="46">
        <v>95338</v>
      </c>
      <c r="C19" s="46">
        <v>109936</v>
      </c>
      <c r="D19" s="46">
        <v>136351</v>
      </c>
      <c r="E19" s="46">
        <v>149538</v>
      </c>
      <c r="F19" s="46">
        <v>163378</v>
      </c>
      <c r="G19" s="46">
        <v>182405</v>
      </c>
      <c r="H19" s="46">
        <v>204833</v>
      </c>
      <c r="I19" s="46">
        <v>234932</v>
      </c>
      <c r="J19" s="46">
        <v>245948</v>
      </c>
      <c r="K19" s="46">
        <v>259602</v>
      </c>
      <c r="L19" s="46">
        <v>273512</v>
      </c>
      <c r="M19" s="46">
        <v>287211</v>
      </c>
      <c r="N19" s="46">
        <v>307732</v>
      </c>
      <c r="O19" s="46">
        <v>337418</v>
      </c>
      <c r="P19" s="46">
        <f>+[1]Tum!AM19</f>
        <v>343087</v>
      </c>
    </row>
    <row r="20" spans="1:16" s="15" customFormat="1" ht="20.100000000000001" customHeight="1" x14ac:dyDescent="0.2">
      <c r="A20" s="14" t="s">
        <v>15</v>
      </c>
      <c r="B20" s="46">
        <v>340853</v>
      </c>
      <c r="C20" s="46">
        <v>366641</v>
      </c>
      <c r="D20" s="46">
        <v>390204</v>
      </c>
      <c r="E20" s="46">
        <v>405614</v>
      </c>
      <c r="F20" s="46">
        <v>433112</v>
      </c>
      <c r="G20" s="46">
        <v>508469</v>
      </c>
      <c r="H20" s="46">
        <v>563462</v>
      </c>
      <c r="I20" s="46">
        <v>619934</v>
      </c>
      <c r="J20" s="46">
        <v>663120</v>
      </c>
      <c r="K20" s="46">
        <v>707396</v>
      </c>
      <c r="L20" s="46">
        <v>765999</v>
      </c>
      <c r="M20" s="46">
        <v>825966</v>
      </c>
      <c r="N20" s="46">
        <v>884661</v>
      </c>
      <c r="O20" s="46">
        <v>867158</v>
      </c>
      <c r="P20" s="46">
        <f>+[1]Tum!AM20</f>
        <v>910581</v>
      </c>
    </row>
    <row r="21" spans="1:16" s="15" customFormat="1" ht="7.5" customHeight="1" x14ac:dyDescent="0.2">
      <c r="A21" s="14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</row>
    <row r="22" spans="1:16" s="17" customFormat="1" ht="20.100000000000001" customHeight="1" x14ac:dyDescent="0.2">
      <c r="A22" s="16" t="s">
        <v>28</v>
      </c>
      <c r="B22" s="48">
        <v>1637185</v>
      </c>
      <c r="C22" s="48">
        <v>2009638</v>
      </c>
      <c r="D22" s="48">
        <v>2132950</v>
      </c>
      <c r="E22" s="48">
        <v>2396444</v>
      </c>
      <c r="F22" s="48">
        <v>2477144</v>
      </c>
      <c r="G22" s="48">
        <v>2802682</v>
      </c>
      <c r="H22" s="48">
        <v>2916727</v>
      </c>
      <c r="I22" s="48">
        <v>3146341</v>
      </c>
      <c r="J22" s="48">
        <v>3120847</v>
      </c>
      <c r="K22" s="48">
        <v>3227239</v>
      </c>
      <c r="L22" s="48">
        <v>3548543</v>
      </c>
      <c r="M22" s="48">
        <v>3820966</v>
      </c>
      <c r="N22" s="48">
        <v>4137649</v>
      </c>
      <c r="O22" s="48">
        <v>3898478</v>
      </c>
      <c r="P22" s="48">
        <f>+[1]Tum!AM22</f>
        <v>4350260</v>
      </c>
    </row>
    <row r="23" spans="1:16" ht="6" customHeight="1" x14ac:dyDescent="0.2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6" ht="4.3499999999999996" customHeight="1" x14ac:dyDescent="0.2">
      <c r="A24" s="13"/>
    </row>
    <row r="25" spans="1:16" s="21" customFormat="1" ht="10.65" customHeight="1" x14ac:dyDescent="0.2">
      <c r="A25" s="20" t="s">
        <v>30</v>
      </c>
      <c r="C25" s="22">
        <v>1778775</v>
      </c>
      <c r="D25" s="22">
        <v>2091889</v>
      </c>
      <c r="E25" s="22">
        <v>2253813.0715059862</v>
      </c>
      <c r="F25" s="22">
        <v>2457841.9301279644</v>
      </c>
      <c r="G25" s="22">
        <v>2801741.419831363</v>
      </c>
      <c r="H25" s="22">
        <v>3131566.3156109764</v>
      </c>
      <c r="I25" s="22">
        <v>3234045</v>
      </c>
      <c r="J25" s="22">
        <v>3748212</v>
      </c>
      <c r="K25" s="22">
        <v>3875173</v>
      </c>
      <c r="L25" s="24"/>
    </row>
    <row r="26" spans="1:16" s="21" customFormat="1" ht="10.65" customHeight="1" x14ac:dyDescent="0.2">
      <c r="A26" s="20" t="s">
        <v>31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</row>
  </sheetData>
  <printOptions horizontalCentered="1"/>
  <pageMargins left="0.59055118110236227" right="0.59055118110236227" top="0.98425196850393704" bottom="0.98425196850393704" header="0" footer="0"/>
  <pageSetup paperSize="9" scale="6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7"/>
  <sheetViews>
    <sheetView showGridLines="0" zoomScale="90" zoomScaleNormal="90" zoomScaleSheetLayoutView="90" workbookViewId="0">
      <selection activeCell="P9" sqref="P9:P23"/>
    </sheetView>
  </sheetViews>
  <sheetFormatPr baseColWidth="10" defaultColWidth="11.375" defaultRowHeight="10.199999999999999" x14ac:dyDescent="0.2"/>
  <cols>
    <col min="1" max="1" width="34" style="11" customWidth="1"/>
    <col min="2" max="14" width="11.75" style="11" customWidth="1"/>
    <col min="15" max="16384" width="11.375" style="11"/>
  </cols>
  <sheetData>
    <row r="1" spans="1:16" s="4" customFormat="1" ht="18" x14ac:dyDescent="0.2">
      <c r="A1" s="42" t="s">
        <v>25</v>
      </c>
      <c r="B1" s="1"/>
      <c r="C1" s="1"/>
      <c r="D1" s="1"/>
      <c r="E1" s="1"/>
      <c r="F1" s="1"/>
      <c r="G1" s="1"/>
      <c r="H1" s="2"/>
    </row>
    <row r="2" spans="1:16" s="4" customFormat="1" ht="18" x14ac:dyDescent="0.2">
      <c r="A2" s="42" t="s">
        <v>29</v>
      </c>
    </row>
    <row r="3" spans="1:16" s="4" customFormat="1" ht="18" x14ac:dyDescent="0.2">
      <c r="A3" s="43" t="s">
        <v>0</v>
      </c>
    </row>
    <row r="4" spans="1:16" s="4" customFormat="1" ht="13.8" x14ac:dyDescent="0.3">
      <c r="A4" s="44" t="s">
        <v>2</v>
      </c>
    </row>
    <row r="5" spans="1:16" s="4" customFormat="1" ht="13.8" x14ac:dyDescent="0.2">
      <c r="A5" s="45" t="s">
        <v>16</v>
      </c>
    </row>
    <row r="7" spans="1:16" ht="27" customHeight="1" x14ac:dyDescent="0.2">
      <c r="A7" s="8" t="s">
        <v>4</v>
      </c>
      <c r="B7" s="9">
        <v>2007</v>
      </c>
      <c r="C7" s="9">
        <v>2008</v>
      </c>
      <c r="D7" s="9">
        <v>2009</v>
      </c>
      <c r="E7" s="9">
        <v>2010</v>
      </c>
      <c r="F7" s="9">
        <v>2011</v>
      </c>
      <c r="G7" s="9">
        <v>2012</v>
      </c>
      <c r="H7" s="9">
        <v>2013</v>
      </c>
      <c r="I7" s="9">
        <v>2014</v>
      </c>
      <c r="J7" s="9">
        <v>2015</v>
      </c>
      <c r="K7" s="9">
        <v>2016</v>
      </c>
      <c r="L7" s="9">
        <v>2017</v>
      </c>
      <c r="M7" s="9">
        <v>2018</v>
      </c>
      <c r="N7" s="9" t="s">
        <v>33</v>
      </c>
      <c r="O7" s="9" t="s">
        <v>34</v>
      </c>
      <c r="P7" s="9" t="s">
        <v>35</v>
      </c>
    </row>
    <row r="8" spans="1:16" x14ac:dyDescent="0.2">
      <c r="A8" s="12"/>
    </row>
    <row r="9" spans="1:16" s="15" customFormat="1" ht="20.100000000000001" customHeight="1" x14ac:dyDescent="0.2">
      <c r="A9" s="14" t="s">
        <v>5</v>
      </c>
      <c r="B9" s="27">
        <v>7.2704672959989249</v>
      </c>
      <c r="C9" s="27">
        <v>6.4640995044878728</v>
      </c>
      <c r="D9" s="27">
        <v>7.0213085163740363</v>
      </c>
      <c r="E9" s="27">
        <v>5.978357933671723</v>
      </c>
      <c r="F9" s="27">
        <v>8.7519336784619703</v>
      </c>
      <c r="G9" s="27">
        <v>8.052608180307292</v>
      </c>
      <c r="H9" s="27">
        <v>6.722055235200278</v>
      </c>
      <c r="I9" s="27">
        <v>8.7368152403061199</v>
      </c>
      <c r="J9" s="27">
        <v>8.1710189573535654</v>
      </c>
      <c r="K9" s="27">
        <v>8.9232932546985211</v>
      </c>
      <c r="L9" s="27">
        <v>7.3574421952897291</v>
      </c>
      <c r="M9" s="27">
        <v>6.7017345875362411</v>
      </c>
      <c r="N9" s="27">
        <v>6.6734515179997134</v>
      </c>
      <c r="O9" s="27">
        <v>8.7941499220978034</v>
      </c>
      <c r="P9" s="27">
        <f>+[1]Tum!AM37</f>
        <v>8.4782978488642051</v>
      </c>
    </row>
    <row r="10" spans="1:16" s="15" customFormat="1" ht="20.100000000000001" customHeight="1" x14ac:dyDescent="0.2">
      <c r="A10" s="14" t="s">
        <v>6</v>
      </c>
      <c r="B10" s="27">
        <v>7.1268060726185496</v>
      </c>
      <c r="C10" s="27">
        <v>7.397750241585797</v>
      </c>
      <c r="D10" s="27">
        <v>7.9872945919969993</v>
      </c>
      <c r="E10" s="27">
        <v>7.1906958810637756</v>
      </c>
      <c r="F10" s="27">
        <v>7.9507691115252079</v>
      </c>
      <c r="G10" s="27">
        <v>5.5582831016861709</v>
      </c>
      <c r="H10" s="27">
        <v>7.9304302391001977</v>
      </c>
      <c r="I10" s="27">
        <v>5.3841907155009583</v>
      </c>
      <c r="J10" s="27">
        <v>4.3243068308058676</v>
      </c>
      <c r="K10" s="27">
        <v>4.687939133110377</v>
      </c>
      <c r="L10" s="27">
        <v>8.2702393630287148</v>
      </c>
      <c r="M10" s="27">
        <v>10.026103346640614</v>
      </c>
      <c r="N10" s="27">
        <v>10.788541995708192</v>
      </c>
      <c r="O10" s="27">
        <v>8.0695338026788903</v>
      </c>
      <c r="P10" s="27">
        <f>+[1]Tum!AM38</f>
        <v>6.8506480072455442</v>
      </c>
    </row>
    <row r="11" spans="1:16" s="15" customFormat="1" ht="20.100000000000001" customHeight="1" x14ac:dyDescent="0.2">
      <c r="A11" s="14" t="s">
        <v>7</v>
      </c>
      <c r="B11" s="27">
        <v>12.763859918091114</v>
      </c>
      <c r="C11" s="27">
        <v>19.56750419727334</v>
      </c>
      <c r="D11" s="27">
        <v>15.985513021871117</v>
      </c>
      <c r="E11" s="27">
        <v>20.63991480710586</v>
      </c>
      <c r="F11" s="27">
        <v>14.219722389978138</v>
      </c>
      <c r="G11" s="27">
        <v>13.897010078203664</v>
      </c>
      <c r="H11" s="27">
        <v>11.148180820488172</v>
      </c>
      <c r="I11" s="27">
        <v>11.178826452695368</v>
      </c>
      <c r="J11" s="27">
        <v>9.0208523519416364</v>
      </c>
      <c r="K11" s="27">
        <v>6.4878368165481399</v>
      </c>
      <c r="L11" s="27">
        <v>6.5330193265235899</v>
      </c>
      <c r="M11" s="27">
        <v>5.629204761309051</v>
      </c>
      <c r="N11" s="27">
        <v>4.5026052234010185</v>
      </c>
      <c r="O11" s="27">
        <v>1.9605086908275486</v>
      </c>
      <c r="P11" s="27">
        <f>+[1]Tum!AM39</f>
        <v>0.95840248628817593</v>
      </c>
    </row>
    <row r="12" spans="1:16" s="15" customFormat="1" ht="20.100000000000001" customHeight="1" x14ac:dyDescent="0.2">
      <c r="A12" s="14" t="s">
        <v>8</v>
      </c>
      <c r="B12" s="27">
        <v>10.888079233562486</v>
      </c>
      <c r="C12" s="27">
        <v>8.7598861088414921</v>
      </c>
      <c r="D12" s="27">
        <v>9.7543777397501117</v>
      </c>
      <c r="E12" s="27">
        <v>7.7833239583315947</v>
      </c>
      <c r="F12" s="27">
        <v>7.5559192360234197</v>
      </c>
      <c r="G12" s="27">
        <v>8.5032479603465543</v>
      </c>
      <c r="H12" s="27">
        <v>9.1172399748073794</v>
      </c>
      <c r="I12" s="27">
        <v>9.5210913248119002</v>
      </c>
      <c r="J12" s="27">
        <v>10.268718716425381</v>
      </c>
      <c r="K12" s="27">
        <v>10.110407069324584</v>
      </c>
      <c r="L12" s="27">
        <v>9.8197767365366584</v>
      </c>
      <c r="M12" s="27">
        <v>9.2970992152246321</v>
      </c>
      <c r="N12" s="27">
        <v>10.228562161749341</v>
      </c>
      <c r="O12" s="27">
        <v>11.340425673814241</v>
      </c>
      <c r="P12" s="27">
        <f>+[1]Tum!AM40</f>
        <v>11.384974691167885</v>
      </c>
    </row>
    <row r="13" spans="1:16" s="15" customFormat="1" ht="20.100000000000001" customHeight="1" x14ac:dyDescent="0.2">
      <c r="A13" s="14" t="s">
        <v>9</v>
      </c>
      <c r="B13" s="27">
        <v>1.0085604253642684</v>
      </c>
      <c r="C13" s="27">
        <v>0.96649247277370354</v>
      </c>
      <c r="D13" s="27">
        <v>0.91657094634192082</v>
      </c>
      <c r="E13" s="27">
        <v>0.92908492750091387</v>
      </c>
      <c r="F13" s="27">
        <v>0.88698921015492038</v>
      </c>
      <c r="G13" s="27">
        <v>0.74931797471136574</v>
      </c>
      <c r="H13" s="27">
        <v>0.78471519617708474</v>
      </c>
      <c r="I13" s="27">
        <v>0.81628151557634721</v>
      </c>
      <c r="J13" s="27">
        <v>0.91853269320796571</v>
      </c>
      <c r="K13" s="27">
        <v>0.95592548305223135</v>
      </c>
      <c r="L13" s="27">
        <v>0.85801412016142964</v>
      </c>
      <c r="M13" s="27">
        <v>0.87394130175458251</v>
      </c>
      <c r="N13" s="27">
        <v>0.8484286608168069</v>
      </c>
      <c r="O13" s="27">
        <v>0.91828144214229257</v>
      </c>
      <c r="P13" s="27">
        <f>+[1]Tum!AM41</f>
        <v>0.84716775549047652</v>
      </c>
    </row>
    <row r="14" spans="1:16" s="15" customFormat="1" ht="20.100000000000001" customHeight="1" x14ac:dyDescent="0.2">
      <c r="A14" s="14" t="s">
        <v>10</v>
      </c>
      <c r="B14" s="27">
        <v>7.9293421329904685</v>
      </c>
      <c r="C14" s="27">
        <v>7.784735360298721</v>
      </c>
      <c r="D14" s="27">
        <v>8.6113129702993501</v>
      </c>
      <c r="E14" s="27">
        <v>8.9527650134949948</v>
      </c>
      <c r="F14" s="27">
        <v>8.7119279299063752</v>
      </c>
      <c r="G14" s="27">
        <v>11.053983291718431</v>
      </c>
      <c r="H14" s="27">
        <v>10.005667311339044</v>
      </c>
      <c r="I14" s="27">
        <v>10.031589074420095</v>
      </c>
      <c r="J14" s="27">
        <v>8.9448473443267158</v>
      </c>
      <c r="K14" s="27">
        <v>8.7793002005739265</v>
      </c>
      <c r="L14" s="27">
        <v>8.692525354772366</v>
      </c>
      <c r="M14" s="27">
        <v>9.6950090631531403</v>
      </c>
      <c r="N14" s="27">
        <v>10.359868611378104</v>
      </c>
      <c r="O14" s="27">
        <v>10.335033313000611</v>
      </c>
      <c r="P14" s="27">
        <f>+[1]Tum!AM42</f>
        <v>13.292814682340826</v>
      </c>
    </row>
    <row r="15" spans="1:16" s="15" customFormat="1" ht="20.100000000000001" customHeight="1" x14ac:dyDescent="0.2">
      <c r="A15" s="14" t="s">
        <v>11</v>
      </c>
      <c r="B15" s="27">
        <v>15.812812846440687</v>
      </c>
      <c r="C15" s="27">
        <v>15.715069082093391</v>
      </c>
      <c r="D15" s="27">
        <v>15.425724934949248</v>
      </c>
      <c r="E15" s="27">
        <v>16.079908397609124</v>
      </c>
      <c r="F15" s="27">
        <v>18.172056206663804</v>
      </c>
      <c r="G15" s="27">
        <v>18.24934116678239</v>
      </c>
      <c r="H15" s="27">
        <v>18.246856836447154</v>
      </c>
      <c r="I15" s="27">
        <v>17.525341340941747</v>
      </c>
      <c r="J15" s="27">
        <v>18.070286688197147</v>
      </c>
      <c r="K15" s="27">
        <v>18.483074851289292</v>
      </c>
      <c r="L15" s="27">
        <v>17.933613880401055</v>
      </c>
      <c r="M15" s="27">
        <v>17.761634099858519</v>
      </c>
      <c r="N15" s="27">
        <v>17.159333718254015</v>
      </c>
      <c r="O15" s="27">
        <v>17.253887286269155</v>
      </c>
      <c r="P15" s="27">
        <f>+[1]Tum!AM43</f>
        <v>18.467241038466668</v>
      </c>
    </row>
    <row r="16" spans="1:16" s="15" customFormat="1" ht="20.100000000000001" customHeight="1" x14ac:dyDescent="0.2">
      <c r="A16" s="14" t="s">
        <v>12</v>
      </c>
      <c r="B16" s="27">
        <v>5.9679877350452148</v>
      </c>
      <c r="C16" s="27">
        <v>5.4233150447991134</v>
      </c>
      <c r="D16" s="27">
        <v>5.437680208162404</v>
      </c>
      <c r="E16" s="27">
        <v>5.1939039677121599</v>
      </c>
      <c r="F16" s="27">
        <v>5.3043747153980556</v>
      </c>
      <c r="G16" s="27">
        <v>5.0060977306736909</v>
      </c>
      <c r="H16" s="27">
        <v>5.2173892174344738</v>
      </c>
      <c r="I16" s="27">
        <v>5.1670178152971982</v>
      </c>
      <c r="J16" s="27">
        <v>6.3823378717380255</v>
      </c>
      <c r="K16" s="27">
        <v>6.5587023458752194</v>
      </c>
      <c r="L16" s="27">
        <v>6.1590912101107413</v>
      </c>
      <c r="M16" s="27">
        <v>5.8477358866841529</v>
      </c>
      <c r="N16" s="27">
        <v>5.7495452127524587</v>
      </c>
      <c r="O16" s="27">
        <v>6.6264834635465428</v>
      </c>
      <c r="P16" s="27">
        <f>+[1]Tum!AM44</f>
        <v>6.8900249640251392</v>
      </c>
    </row>
    <row r="17" spans="1:16" s="15" customFormat="1" ht="20.100000000000001" customHeight="1" x14ac:dyDescent="0.2">
      <c r="A17" s="14" t="s">
        <v>13</v>
      </c>
      <c r="B17" s="27">
        <v>1.9816941885003831</v>
      </c>
      <c r="C17" s="27">
        <v>1.8570011116429925</v>
      </c>
      <c r="D17" s="27">
        <v>1.9784805082163202</v>
      </c>
      <c r="E17" s="27">
        <v>2.0396053485914964</v>
      </c>
      <c r="F17" s="27">
        <v>2.2635341344709876</v>
      </c>
      <c r="G17" s="27">
        <v>2.2645094948338769</v>
      </c>
      <c r="H17" s="27">
        <v>2.464920439931471</v>
      </c>
      <c r="I17" s="27">
        <v>2.5064034699353948</v>
      </c>
      <c r="J17" s="27">
        <v>2.7474592634627713</v>
      </c>
      <c r="K17" s="27">
        <v>2.9641746396842623</v>
      </c>
      <c r="L17" s="27">
        <v>2.947660490516812</v>
      </c>
      <c r="M17" s="27">
        <v>3.0246539749372281</v>
      </c>
      <c r="N17" s="27">
        <v>2.8889835749721642</v>
      </c>
      <c r="O17" s="27">
        <v>1.5940836398204632</v>
      </c>
      <c r="P17" s="27">
        <f>+[1]Tum!AM45</f>
        <v>1.9217931801777364</v>
      </c>
    </row>
    <row r="18" spans="1:16" s="15" customFormat="1" ht="20.100000000000001" customHeight="1" x14ac:dyDescent="0.2">
      <c r="A18" s="14" t="s">
        <v>14</v>
      </c>
      <c r="B18" s="27">
        <v>2.6076466618005907</v>
      </c>
      <c r="C18" s="27">
        <v>2.3495773865740994</v>
      </c>
      <c r="D18" s="27">
        <v>2.1950350453597127</v>
      </c>
      <c r="E18" s="27">
        <v>2.0467826496258623</v>
      </c>
      <c r="F18" s="27">
        <v>2.1030267114063617</v>
      </c>
      <c r="G18" s="27">
        <v>2.0151412111684452</v>
      </c>
      <c r="H18" s="27">
        <v>2.021546754289997</v>
      </c>
      <c r="I18" s="27">
        <v>1.9622793587853318</v>
      </c>
      <c r="J18" s="27">
        <v>2.0227521567061766</v>
      </c>
      <c r="K18" s="27">
        <v>2.0857147549344814</v>
      </c>
      <c r="L18" s="27">
        <v>2.1345943955026048</v>
      </c>
      <c r="M18" s="27">
        <v>2.009491840545035</v>
      </c>
      <c r="N18" s="27">
        <v>1.9825509607025633</v>
      </c>
      <c r="O18" s="27">
        <v>2.2089902777442889</v>
      </c>
      <c r="P18" s="27">
        <f>+[1]Tum!AM46</f>
        <v>2.0904037919572622</v>
      </c>
    </row>
    <row r="19" spans="1:16" s="15" customFormat="1" ht="20.100000000000001" customHeight="1" x14ac:dyDescent="0.2">
      <c r="A19" s="14" t="s">
        <v>27</v>
      </c>
      <c r="B19" s="27">
        <v>5.8232881439788411</v>
      </c>
      <c r="C19" s="27">
        <v>5.4704379594732986</v>
      </c>
      <c r="D19" s="27">
        <v>6.3926017956351524</v>
      </c>
      <c r="E19" s="27">
        <v>6.2399955934709928</v>
      </c>
      <c r="F19" s="27">
        <v>6.5954179490574623</v>
      </c>
      <c r="G19" s="27">
        <v>6.5082303308045653</v>
      </c>
      <c r="H19" s="27">
        <v>7.022700444710801</v>
      </c>
      <c r="I19" s="27">
        <v>7.4668321075179067</v>
      </c>
      <c r="J19" s="27">
        <v>7.8808092803011487</v>
      </c>
      <c r="K19" s="27">
        <v>8.0440897002050349</v>
      </c>
      <c r="L19" s="27">
        <v>7.7077268050577379</v>
      </c>
      <c r="M19" s="27">
        <v>7.5167117425279368</v>
      </c>
      <c r="N19" s="27">
        <v>7.4373635849730126</v>
      </c>
      <c r="O19" s="27">
        <v>8.6551213063149266</v>
      </c>
      <c r="P19" s="27">
        <f>+[1]Tum!AM47</f>
        <v>7.8865860891073183</v>
      </c>
    </row>
    <row r="20" spans="1:16" s="15" customFormat="1" ht="20.100000000000001" customHeight="1" x14ac:dyDescent="0.2">
      <c r="A20" s="14" t="s">
        <v>15</v>
      </c>
      <c r="B20" s="27">
        <v>20.819455345608468</v>
      </c>
      <c r="C20" s="27">
        <v>18.244131530156178</v>
      </c>
      <c r="D20" s="27">
        <v>18.294099721043626</v>
      </c>
      <c r="E20" s="27">
        <v>16.9256615218215</v>
      </c>
      <c r="F20" s="27">
        <v>17.484328726953297</v>
      </c>
      <c r="G20" s="27">
        <v>18.142229478763554</v>
      </c>
      <c r="H20" s="27">
        <v>19.318297530073949</v>
      </c>
      <c r="I20" s="27">
        <v>19.703331584211629</v>
      </c>
      <c r="J20" s="27">
        <v>21.248077845533601</v>
      </c>
      <c r="K20" s="27">
        <v>21.919541750703932</v>
      </c>
      <c r="L20" s="27">
        <v>21.586296122098563</v>
      </c>
      <c r="M20" s="27">
        <v>21.616680179828869</v>
      </c>
      <c r="N20" s="27">
        <v>21.380764777292612</v>
      </c>
      <c r="O20" s="27">
        <v>22.243501181743234</v>
      </c>
      <c r="P20" s="27">
        <f>+[1]Tum!AM48</f>
        <v>20.931645464868769</v>
      </c>
    </row>
    <row r="21" spans="1:16" s="15" customFormat="1" ht="8.25" customHeight="1" x14ac:dyDescent="0.2">
      <c r="A21" s="14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</row>
    <row r="22" spans="1:16" s="15" customFormat="1" ht="20.100000000000001" customHeight="1" x14ac:dyDescent="0.2">
      <c r="A22" s="16" t="s">
        <v>28</v>
      </c>
      <c r="B22" s="28">
        <v>100</v>
      </c>
      <c r="C22" s="28">
        <v>99.999999999999986</v>
      </c>
      <c r="D22" s="28">
        <v>100.00000000000001</v>
      </c>
      <c r="E22" s="28">
        <v>100</v>
      </c>
      <c r="F22" s="28">
        <v>100</v>
      </c>
      <c r="G22" s="28">
        <v>99.999999999999986</v>
      </c>
      <c r="H22" s="28">
        <v>100.00000000000001</v>
      </c>
      <c r="I22" s="28">
        <v>100</v>
      </c>
      <c r="J22" s="28">
        <v>100.00000000000001</v>
      </c>
      <c r="K22" s="28">
        <v>100</v>
      </c>
      <c r="L22" s="28">
        <v>99.999999999999986</v>
      </c>
      <c r="M22" s="28">
        <v>100</v>
      </c>
      <c r="N22" s="28">
        <v>100.00000000000001</v>
      </c>
      <c r="O22" s="28">
        <v>100</v>
      </c>
      <c r="P22" s="28">
        <f>+[1]Tum!AM50</f>
        <v>99.999999999999986</v>
      </c>
    </row>
    <row r="23" spans="1:16" ht="6.75" customHeight="1" x14ac:dyDescent="0.2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6" ht="4.3499999999999996" customHeight="1" x14ac:dyDescent="0.2">
      <c r="A24" s="13"/>
    </row>
    <row r="25" spans="1:16" s="21" customFormat="1" ht="9.6" x14ac:dyDescent="0.2">
      <c r="A25" s="21" t="s">
        <v>17</v>
      </c>
    </row>
    <row r="26" spans="1:16" s="21" customFormat="1" ht="10.65" customHeight="1" x14ac:dyDescent="0.2">
      <c r="A26" s="20" t="s">
        <v>30</v>
      </c>
    </row>
    <row r="27" spans="1:16" s="21" customFormat="1" ht="10.65" customHeight="1" x14ac:dyDescent="0.2">
      <c r="A27" s="20" t="s">
        <v>31</v>
      </c>
    </row>
  </sheetData>
  <printOptions horizontalCentered="1"/>
  <pageMargins left="0.59055118110236227" right="0.59055118110236227" top="0.98425196850393704" bottom="0.98425196850393704" header="0" footer="0"/>
  <pageSetup paperSize="9" scale="6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26"/>
  <sheetViews>
    <sheetView showGridLines="0" topLeftCell="A7" zoomScale="90" zoomScaleNormal="90" zoomScaleSheetLayoutView="90" workbookViewId="0">
      <selection activeCell="P9" sqref="P9:P23"/>
    </sheetView>
  </sheetViews>
  <sheetFormatPr baseColWidth="10" defaultColWidth="11.375" defaultRowHeight="10.199999999999999" x14ac:dyDescent="0.2"/>
  <cols>
    <col min="1" max="1" width="34" style="11" customWidth="1"/>
    <col min="2" max="14" width="11.75" style="11" customWidth="1"/>
    <col min="15" max="16384" width="11.375" style="11"/>
  </cols>
  <sheetData>
    <row r="1" spans="1:18" s="4" customFormat="1" ht="18" x14ac:dyDescent="0.2">
      <c r="A1" s="42" t="s">
        <v>26</v>
      </c>
      <c r="B1" s="38"/>
      <c r="C1" s="38"/>
      <c r="D1" s="36"/>
      <c r="E1" s="38"/>
      <c r="F1" s="31" t="s">
        <v>19</v>
      </c>
      <c r="G1" s="33">
        <v>100</v>
      </c>
      <c r="H1" s="33">
        <v>100</v>
      </c>
      <c r="I1" s="35"/>
      <c r="J1" s="34"/>
      <c r="K1" s="35"/>
      <c r="L1" s="35"/>
      <c r="M1" s="35"/>
      <c r="N1" s="35"/>
      <c r="O1" s="35"/>
      <c r="P1" s="35"/>
      <c r="Q1" s="35"/>
      <c r="R1" s="35"/>
    </row>
    <row r="2" spans="1:18" s="4" customFormat="1" ht="18" x14ac:dyDescent="0.2">
      <c r="A2" s="42" t="s">
        <v>29</v>
      </c>
      <c r="D2" s="34"/>
      <c r="E2" s="35"/>
      <c r="F2" s="35"/>
      <c r="G2" s="35"/>
      <c r="H2" s="35"/>
      <c r="I2" s="35"/>
      <c r="J2" s="34"/>
      <c r="K2" s="35"/>
      <c r="L2" s="35"/>
      <c r="M2" s="35"/>
      <c r="N2" s="35"/>
      <c r="O2" s="35"/>
      <c r="P2" s="35"/>
      <c r="Q2" s="35"/>
      <c r="R2" s="35"/>
    </row>
    <row r="3" spans="1:18" s="4" customFormat="1" ht="18" x14ac:dyDescent="0.2">
      <c r="A3" s="43" t="s">
        <v>0</v>
      </c>
      <c r="D3" s="34"/>
      <c r="E3" s="35"/>
      <c r="F3" s="35"/>
      <c r="G3" s="35"/>
      <c r="H3" s="35"/>
      <c r="I3" s="35"/>
      <c r="J3" s="34"/>
      <c r="K3" s="35"/>
      <c r="L3" s="35"/>
      <c r="M3" s="35"/>
      <c r="N3" s="35"/>
      <c r="O3" s="35"/>
      <c r="P3" s="35"/>
      <c r="Q3" s="35"/>
      <c r="R3" s="35"/>
    </row>
    <row r="4" spans="1:18" s="4" customFormat="1" ht="13.8" x14ac:dyDescent="0.3">
      <c r="A4" s="44" t="s">
        <v>2</v>
      </c>
    </row>
    <row r="5" spans="1:18" s="4" customFormat="1" ht="13.8" x14ac:dyDescent="0.2">
      <c r="A5" s="45" t="s">
        <v>20</v>
      </c>
    </row>
    <row r="7" spans="1:18" ht="27" customHeight="1" x14ac:dyDescent="0.2">
      <c r="A7" s="8" t="s">
        <v>4</v>
      </c>
      <c r="B7" s="9">
        <v>2007</v>
      </c>
      <c r="C7" s="9">
        <v>2008</v>
      </c>
      <c r="D7" s="9">
        <v>2009</v>
      </c>
      <c r="E7" s="9">
        <v>2010</v>
      </c>
      <c r="F7" s="9">
        <v>2011</v>
      </c>
      <c r="G7" s="9">
        <v>2012</v>
      </c>
      <c r="H7" s="9">
        <v>2013</v>
      </c>
      <c r="I7" s="9">
        <v>2014</v>
      </c>
      <c r="J7" s="9">
        <v>2015</v>
      </c>
      <c r="K7" s="9">
        <v>2016</v>
      </c>
      <c r="L7" s="9">
        <v>2017</v>
      </c>
      <c r="M7" s="9">
        <v>2018</v>
      </c>
      <c r="N7" s="9" t="s">
        <v>33</v>
      </c>
      <c r="O7" s="9" t="s">
        <v>34</v>
      </c>
      <c r="P7" s="9" t="s">
        <v>35</v>
      </c>
    </row>
    <row r="8" spans="1:18" ht="6" customHeight="1" x14ac:dyDescent="0.2">
      <c r="A8" s="12"/>
    </row>
    <row r="9" spans="1:18" s="15" customFormat="1" ht="20.100000000000001" customHeight="1" x14ac:dyDescent="0.2">
      <c r="A9" s="14" t="s">
        <v>5</v>
      </c>
      <c r="B9" s="40" t="s">
        <v>32</v>
      </c>
      <c r="C9" s="40">
        <v>2.1619113529837364</v>
      </c>
      <c r="D9" s="40">
        <v>0.58447571764541806</v>
      </c>
      <c r="E9" s="40">
        <v>-13.477060992455932</v>
      </c>
      <c r="F9" s="40">
        <v>34.539555558012125</v>
      </c>
      <c r="G9" s="40">
        <v>0.65230606512398026</v>
      </c>
      <c r="H9" s="40">
        <v>0.1799000032926017</v>
      </c>
      <c r="I9" s="40">
        <v>11.183901901888916</v>
      </c>
      <c r="J9" s="40">
        <v>3.7433105859081763</v>
      </c>
      <c r="K9" s="40">
        <v>13.559019188285035</v>
      </c>
      <c r="L9" s="40">
        <v>-6.2605224799339112</v>
      </c>
      <c r="M9" s="40">
        <v>-9.605156202697188</v>
      </c>
      <c r="N9" s="40">
        <v>7.2657603415390781</v>
      </c>
      <c r="O9" s="40">
        <v>24.860230360768568</v>
      </c>
      <c r="P9" s="27">
        <f>+[1]Tum!AM100</f>
        <v>0.74060111179301202</v>
      </c>
    </row>
    <row r="10" spans="1:18" s="15" customFormat="1" ht="20.100000000000001" customHeight="1" x14ac:dyDescent="0.2">
      <c r="A10" s="14" t="s">
        <v>6</v>
      </c>
      <c r="B10" s="40" t="s">
        <v>32</v>
      </c>
      <c r="C10" s="40">
        <v>33.246096760894119</v>
      </c>
      <c r="D10" s="40">
        <v>6.1524187505889358</v>
      </c>
      <c r="E10" s="40">
        <v>-9.568753284713722</v>
      </c>
      <c r="F10" s="40">
        <v>7.0835505498368008</v>
      </c>
      <c r="G10" s="40">
        <v>-3.1172148721958877</v>
      </c>
      <c r="H10" s="40">
        <v>-1.3669973045585095</v>
      </c>
      <c r="I10" s="40">
        <v>6.7323846254187885</v>
      </c>
      <c r="J10" s="40">
        <v>3.4156479097879071</v>
      </c>
      <c r="K10" s="40">
        <v>6.9285606320478763</v>
      </c>
      <c r="L10" s="40">
        <v>15.480261290053292</v>
      </c>
      <c r="M10" s="40">
        <v>13.073473333744374</v>
      </c>
      <c r="N10" s="40">
        <v>10.829018641925643</v>
      </c>
      <c r="O10" s="40">
        <v>4.4548044104277977</v>
      </c>
      <c r="P10" s="27">
        <f>+[1]Tum!AM101</f>
        <v>-0.3746574911333056</v>
      </c>
    </row>
    <row r="11" spans="1:18" s="15" customFormat="1" ht="20.100000000000001" customHeight="1" x14ac:dyDescent="0.2">
      <c r="A11" s="14" t="s">
        <v>7</v>
      </c>
      <c r="B11" s="40" t="s">
        <v>32</v>
      </c>
      <c r="C11" s="40">
        <v>0.84137913348976667</v>
      </c>
      <c r="D11" s="40">
        <v>-25.281721083135011</v>
      </c>
      <c r="E11" s="40">
        <v>18.129670474178369</v>
      </c>
      <c r="F11" s="40">
        <v>24.141932629329332</v>
      </c>
      <c r="G11" s="40">
        <v>-7.7418841834618348</v>
      </c>
      <c r="H11" s="40">
        <v>-3.0973207215325971</v>
      </c>
      <c r="I11" s="40">
        <v>-6.1711309625133595</v>
      </c>
      <c r="J11" s="40">
        <v>-15.206537787926905</v>
      </c>
      <c r="K11" s="40">
        <v>-3.4760918529407405</v>
      </c>
      <c r="L11" s="40">
        <v>11.652589488951406</v>
      </c>
      <c r="M11" s="40">
        <v>16.025087845309088</v>
      </c>
      <c r="N11" s="40">
        <v>-14.374730688773241</v>
      </c>
      <c r="O11" s="40">
        <v>4.4310203973014808</v>
      </c>
      <c r="P11" s="27">
        <f>+[1]Tum!AM102</f>
        <v>49.56138296088622</v>
      </c>
    </row>
    <row r="12" spans="1:18" s="15" customFormat="1" ht="20.100000000000001" customHeight="1" x14ac:dyDescent="0.2">
      <c r="A12" s="14" t="s">
        <v>8</v>
      </c>
      <c r="B12" s="40" t="s">
        <v>32</v>
      </c>
      <c r="C12" s="40">
        <v>7.080857172401636</v>
      </c>
      <c r="D12" s="40">
        <v>6.720219782134734</v>
      </c>
      <c r="E12" s="40">
        <v>-4.2466657357121136</v>
      </c>
      <c r="F12" s="40">
        <v>3.352321117571762</v>
      </c>
      <c r="G12" s="40">
        <v>4.0815796293647963</v>
      </c>
      <c r="H12" s="40">
        <v>0.57290137164936539</v>
      </c>
      <c r="I12" s="40">
        <v>4.0062163566560969</v>
      </c>
      <c r="J12" s="40">
        <v>2.2111356071227419</v>
      </c>
      <c r="K12" s="40">
        <v>1.3353116164629455</v>
      </c>
      <c r="L12" s="40">
        <v>-5.4146580903230728</v>
      </c>
      <c r="M12" s="40">
        <v>-7.783698722617757</v>
      </c>
      <c r="N12" s="40">
        <v>1.0324533368893327</v>
      </c>
      <c r="O12" s="40">
        <v>13.303330729360695</v>
      </c>
      <c r="P12" s="27">
        <f>+[1]Tum!AM103</f>
        <v>4.6804704683402178</v>
      </c>
    </row>
    <row r="13" spans="1:18" s="15" customFormat="1" ht="20.100000000000001" customHeight="1" x14ac:dyDescent="0.2">
      <c r="A13" s="14" t="s">
        <v>9</v>
      </c>
      <c r="B13" s="40" t="s">
        <v>32</v>
      </c>
      <c r="C13" s="40">
        <v>3.2589048378521994</v>
      </c>
      <c r="D13" s="40">
        <v>11.246206086309215</v>
      </c>
      <c r="E13" s="40">
        <v>-6.1561528801044574</v>
      </c>
      <c r="F13" s="40">
        <v>3.8901076740287976</v>
      </c>
      <c r="G13" s="40">
        <v>6.2014227130719348</v>
      </c>
      <c r="H13" s="40">
        <v>3.0664239852426363</v>
      </c>
      <c r="I13" s="40">
        <v>9.6224109003180587</v>
      </c>
      <c r="J13" s="40">
        <v>8.1624527590834504</v>
      </c>
      <c r="K13" s="40">
        <v>10.729216156791452</v>
      </c>
      <c r="L13" s="40">
        <v>-1.4554127810185236</v>
      </c>
      <c r="M13" s="40">
        <v>4.0960600724669689</v>
      </c>
      <c r="N13" s="40">
        <v>7.4537660062714508</v>
      </c>
      <c r="O13" s="40">
        <v>3.968232205997154</v>
      </c>
      <c r="P13" s="27">
        <f>+[1]Tum!AM104</f>
        <v>1.4520696182582356</v>
      </c>
    </row>
    <row r="14" spans="1:18" s="15" customFormat="1" ht="20.100000000000001" customHeight="1" x14ac:dyDescent="0.2">
      <c r="A14" s="14" t="s">
        <v>10</v>
      </c>
      <c r="B14" s="40" t="s">
        <v>32</v>
      </c>
      <c r="C14" s="40">
        <v>5.0227237636191688</v>
      </c>
      <c r="D14" s="40">
        <v>1.5843834847039062</v>
      </c>
      <c r="E14" s="40">
        <v>2.9718870518310609</v>
      </c>
      <c r="F14" s="40">
        <v>2.1183524445592923</v>
      </c>
      <c r="G14" s="40">
        <v>3.7401770530932197</v>
      </c>
      <c r="H14" s="40">
        <v>3.7369326354118186</v>
      </c>
      <c r="I14" s="40">
        <v>6.4835787229728652</v>
      </c>
      <c r="J14" s="40">
        <v>9.3725234469860084</v>
      </c>
      <c r="K14" s="40">
        <v>3.9899977118972032</v>
      </c>
      <c r="L14" s="40">
        <v>3.1807142295748605</v>
      </c>
      <c r="M14" s="40">
        <v>4.6792072281170363</v>
      </c>
      <c r="N14" s="40">
        <v>1.4939237113304529</v>
      </c>
      <c r="O14" s="40">
        <v>8.3727122059867725</v>
      </c>
      <c r="P14" s="27">
        <f>+[1]Tum!AM105</f>
        <v>2.7193042985642677</v>
      </c>
    </row>
    <row r="15" spans="1:18" s="15" customFormat="1" ht="20.100000000000001" customHeight="1" x14ac:dyDescent="0.2">
      <c r="A15" s="14" t="s">
        <v>11</v>
      </c>
      <c r="B15" s="40" t="s">
        <v>32</v>
      </c>
      <c r="C15" s="40">
        <v>8.5151563047616463</v>
      </c>
      <c r="D15" s="40">
        <v>0.47008480150061871</v>
      </c>
      <c r="E15" s="40">
        <v>2.8315694347130744</v>
      </c>
      <c r="F15" s="40">
        <v>5.7692612492457442</v>
      </c>
      <c r="G15" s="40">
        <v>0.51717790013803722</v>
      </c>
      <c r="H15" s="40">
        <v>9.5552823458973535E-2</v>
      </c>
      <c r="I15" s="40">
        <v>2.0406024596689889</v>
      </c>
      <c r="J15" s="40">
        <v>1.0150209146127906</v>
      </c>
      <c r="K15" s="40">
        <v>2.7717929677658191</v>
      </c>
      <c r="L15" s="40">
        <v>5.8424587938555703</v>
      </c>
      <c r="M15" s="40">
        <v>3.309904794369416</v>
      </c>
      <c r="N15" s="40">
        <v>2.0167353231969543</v>
      </c>
      <c r="O15" s="40">
        <v>10.150732962487851</v>
      </c>
      <c r="P15" s="27">
        <f>+[1]Tum!AM106</f>
        <v>1.0054280835582858</v>
      </c>
    </row>
    <row r="16" spans="1:18" s="15" customFormat="1" ht="20.100000000000001" customHeight="1" x14ac:dyDescent="0.2">
      <c r="A16" s="14" t="s">
        <v>12</v>
      </c>
      <c r="B16" s="40" t="s">
        <v>32</v>
      </c>
      <c r="C16" s="40">
        <v>4.9838655300293908</v>
      </c>
      <c r="D16" s="40">
        <v>11.991095684635894</v>
      </c>
      <c r="E16" s="40">
        <v>-2.1501874351681494</v>
      </c>
      <c r="F16" s="40">
        <v>-2.3720051223519789</v>
      </c>
      <c r="G16" s="40">
        <v>0.48279937011702145</v>
      </c>
      <c r="H16" s="40">
        <v>2.9127853086754953</v>
      </c>
      <c r="I16" s="40">
        <v>3.6591323337177926</v>
      </c>
      <c r="J16" s="40">
        <v>17.819546015681539</v>
      </c>
      <c r="K16" s="40">
        <v>4.4940131582113025</v>
      </c>
      <c r="L16" s="40">
        <v>-1.2659521225667447</v>
      </c>
      <c r="M16" s="40">
        <v>-4.3437482040772437</v>
      </c>
      <c r="N16" s="40">
        <v>3.6241728098293464</v>
      </c>
      <c r="O16" s="40">
        <v>34.855127681380367</v>
      </c>
      <c r="P16" s="27">
        <f>+[1]Tum!AM107</f>
        <v>5.9224271093429479</v>
      </c>
    </row>
    <row r="17" spans="1:16" s="15" customFormat="1" ht="20.100000000000001" customHeight="1" x14ac:dyDescent="0.2">
      <c r="A17" s="14" t="s">
        <v>13</v>
      </c>
      <c r="B17" s="40" t="s">
        <v>32</v>
      </c>
      <c r="C17" s="40">
        <v>5.7015804679091389</v>
      </c>
      <c r="D17" s="40">
        <v>12.366217679151418</v>
      </c>
      <c r="E17" s="40">
        <v>6.6347849516241979</v>
      </c>
      <c r="F17" s="40">
        <v>5.1299858720694544</v>
      </c>
      <c r="G17" s="40">
        <v>5.944783328087567</v>
      </c>
      <c r="H17" s="40">
        <v>8.1243821459951988</v>
      </c>
      <c r="I17" s="40">
        <v>4.8475273466212343</v>
      </c>
      <c r="J17" s="40">
        <v>6.5619371986412176</v>
      </c>
      <c r="K17" s="40">
        <v>7.3581277736086435</v>
      </c>
      <c r="L17" s="40">
        <v>7.345830065215381</v>
      </c>
      <c r="M17" s="40">
        <v>6.1947386122863719</v>
      </c>
      <c r="N17" s="40">
        <v>0.20129157428307565</v>
      </c>
      <c r="O17" s="40">
        <v>4.068013115279328</v>
      </c>
      <c r="P17" s="27">
        <f>+[1]Tum!AM108</f>
        <v>-0.4386311780112635</v>
      </c>
    </row>
    <row r="18" spans="1:16" s="15" customFormat="1" ht="20.100000000000001" customHeight="1" x14ac:dyDescent="0.2">
      <c r="A18" s="14" t="s">
        <v>14</v>
      </c>
      <c r="B18" s="40" t="s">
        <v>32</v>
      </c>
      <c r="C18" s="40">
        <v>-6.0693469136048037</v>
      </c>
      <c r="D18" s="40">
        <v>-10.18250555988827</v>
      </c>
      <c r="E18" s="40">
        <v>-3.7984194037471042</v>
      </c>
      <c r="F18" s="40">
        <v>-7.6900865341303586</v>
      </c>
      <c r="G18" s="40">
        <v>-6.9721031026700899</v>
      </c>
      <c r="H18" s="40">
        <v>-3.700113731634076</v>
      </c>
      <c r="I18" s="40">
        <v>-4.2614635040985291</v>
      </c>
      <c r="J18" s="40">
        <v>-6.7652733792951238</v>
      </c>
      <c r="K18" s="40">
        <v>-5.0986483176577622</v>
      </c>
      <c r="L18" s="40">
        <v>3.3332603550902746</v>
      </c>
      <c r="M18" s="40">
        <v>-1.1013016453919988</v>
      </c>
      <c r="N18" s="40">
        <v>-1.9564194962329537</v>
      </c>
      <c r="O18" s="40">
        <v>-3.9833629288362857</v>
      </c>
      <c r="P18" s="27">
        <f>+[1]Tum!AM109</f>
        <v>-1.6022190792323556</v>
      </c>
    </row>
    <row r="19" spans="1:16" s="15" customFormat="1" ht="20.100000000000001" customHeight="1" x14ac:dyDescent="0.2">
      <c r="A19" s="14" t="s">
        <v>27</v>
      </c>
      <c r="B19" s="40" t="s">
        <v>32</v>
      </c>
      <c r="C19" s="40">
        <v>4.8217469655507728</v>
      </c>
      <c r="D19" s="40">
        <v>0.22338060657295955</v>
      </c>
      <c r="E19" s="40">
        <v>-9.8002422892264462E-2</v>
      </c>
      <c r="F19" s="40">
        <v>4.2728281854256664</v>
      </c>
      <c r="G19" s="40">
        <v>4.3108608473298347</v>
      </c>
      <c r="H19" s="40">
        <v>5.6500636197872609</v>
      </c>
      <c r="I19" s="40">
        <v>7.757114687677344</v>
      </c>
      <c r="J19" s="40">
        <v>3.0798548535353945</v>
      </c>
      <c r="K19" s="40">
        <v>2.0847013898423654</v>
      </c>
      <c r="L19" s="40">
        <v>1.5199646707294505</v>
      </c>
      <c r="M19" s="40">
        <v>0.81979941539567847</v>
      </c>
      <c r="N19" s="40">
        <v>-0.41909459524771364</v>
      </c>
      <c r="O19" s="40">
        <v>4.3447950030282527</v>
      </c>
      <c r="P19" s="27">
        <f>+[1]Tum!AM110</f>
        <v>-1.7027424805830407</v>
      </c>
    </row>
    <row r="20" spans="1:16" s="15" customFormat="1" ht="20.100000000000001" customHeight="1" x14ac:dyDescent="0.2">
      <c r="A20" s="14" t="s">
        <v>15</v>
      </c>
      <c r="B20" s="40" t="s">
        <v>32</v>
      </c>
      <c r="C20" s="40">
        <v>3.018850959687768</v>
      </c>
      <c r="D20" s="40">
        <v>2.1374309139141161</v>
      </c>
      <c r="E20" s="40">
        <v>2.3933383174396852</v>
      </c>
      <c r="F20" s="40">
        <v>3.0610002179848834</v>
      </c>
      <c r="G20" s="40">
        <v>6.9247210536672981</v>
      </c>
      <c r="H20" s="40">
        <v>4.1636141090753966</v>
      </c>
      <c r="I20" s="40">
        <v>4.5628519516720587</v>
      </c>
      <c r="J20" s="40">
        <v>3.6475762350547427</v>
      </c>
      <c r="K20" s="40">
        <v>4.1056273856093952</v>
      </c>
      <c r="L20" s="40">
        <v>6.0351184375293485</v>
      </c>
      <c r="M20" s="40">
        <v>4.290756363412072</v>
      </c>
      <c r="N20" s="40">
        <v>3.7024046751454875</v>
      </c>
      <c r="O20" s="40">
        <v>3.4667043486973768</v>
      </c>
      <c r="P20" s="27">
        <f>+[1]Tum!AM111</f>
        <v>-1.9697351045847427</v>
      </c>
    </row>
    <row r="21" spans="1:16" s="15" customFormat="1" ht="6.75" customHeight="1" x14ac:dyDescent="0.2">
      <c r="A21" s="14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</row>
    <row r="22" spans="1:16" s="17" customFormat="1" ht="20.100000000000001" customHeight="1" x14ac:dyDescent="0.2">
      <c r="A22" s="16" t="s">
        <v>28</v>
      </c>
      <c r="B22" s="41" t="s">
        <v>32</v>
      </c>
      <c r="C22" s="41">
        <v>5.6559233966980003</v>
      </c>
      <c r="D22" s="41">
        <v>-3.0391763595359578</v>
      </c>
      <c r="E22" s="41">
        <v>1.3596365042430847</v>
      </c>
      <c r="F22" s="41">
        <v>9.99053968003048</v>
      </c>
      <c r="G22" s="41">
        <v>0.54005381173070077</v>
      </c>
      <c r="H22" s="41">
        <v>1.9689353177676736</v>
      </c>
      <c r="I22" s="41">
        <v>3.0661973156452831</v>
      </c>
      <c r="J22" s="41">
        <v>1.779150549128957</v>
      </c>
      <c r="K22" s="41">
        <v>4.7948709041810247</v>
      </c>
      <c r="L22" s="41">
        <v>4.0710845792086161</v>
      </c>
      <c r="M22" s="41">
        <v>3.6121972840232957</v>
      </c>
      <c r="N22" s="41">
        <v>2.1073141549422303</v>
      </c>
      <c r="O22" s="41">
        <v>9.2282400140143892</v>
      </c>
      <c r="P22" s="41">
        <f>+[1]Tum!AM113</f>
        <v>2.386032709575673</v>
      </c>
    </row>
    <row r="23" spans="1:16" ht="5.25" customHeight="1" x14ac:dyDescent="0.2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6" ht="4.3499999999999996" customHeight="1" x14ac:dyDescent="0.2">
      <c r="A24" s="10"/>
      <c r="B24" s="29"/>
      <c r="C24" s="29"/>
      <c r="D24" s="29"/>
      <c r="E24" s="29"/>
      <c r="F24" s="29"/>
      <c r="G24" s="29"/>
      <c r="H24" s="29"/>
    </row>
    <row r="25" spans="1:16" s="21" customFormat="1" ht="10.65" customHeight="1" x14ac:dyDescent="0.2">
      <c r="A25" s="20" t="s">
        <v>30</v>
      </c>
    </row>
    <row r="26" spans="1:16" s="21" customFormat="1" ht="10.65" customHeight="1" x14ac:dyDescent="0.2">
      <c r="A26" s="20" t="s">
        <v>31</v>
      </c>
    </row>
  </sheetData>
  <printOptions horizontalCentered="1"/>
  <pageMargins left="0.59055118110236227" right="0.59055118110236227" top="0.98425196850393704" bottom="0.98425196850393704" header="0" footer="0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cuadro1</vt:lpstr>
      <vt:lpstr>cuadro2</vt:lpstr>
      <vt:lpstr>cuadro3</vt:lpstr>
      <vt:lpstr>cuadro4</vt:lpstr>
      <vt:lpstr>cuadro5</vt:lpstr>
      <vt:lpstr>cuadro6</vt:lpstr>
      <vt:lpstr>cuadro1!Área_de_impresión</vt:lpstr>
      <vt:lpstr>cuadro2!Área_de_impresión</vt:lpstr>
      <vt:lpstr>cuadro3!Área_de_impresión</vt:lpstr>
      <vt:lpstr>cuadro4!Área_de_impresión</vt:lpstr>
      <vt:lpstr>cuadro5!Área_de_impresión</vt:lpstr>
      <vt:lpstr>cuadro6!Área_de_impresión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Deysi Salazar Granda</dc:creator>
  <cp:lastModifiedBy>User</cp:lastModifiedBy>
  <dcterms:created xsi:type="dcterms:W3CDTF">2017-07-24T21:54:14Z</dcterms:created>
  <dcterms:modified xsi:type="dcterms:W3CDTF">2022-07-13T00:02:58Z</dcterms:modified>
</cp:coreProperties>
</file>