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BI Trimestral 2022-I\Actualización WEB INEI\Producto Bruto Interno por Departamentos\PBI de los Departamentos, según actividades económicas\"/>
    </mc:Choice>
  </mc:AlternateContent>
  <xr:revisionPtr revIDLastSave="0" documentId="8_{653FC60B-4F2E-4835-B137-F9150D5AB867}" xr6:coauthVersionLast="47" xr6:coauthVersionMax="47" xr10:uidLastSave="{00000000-0000-0000-0000-000000000000}"/>
  <bookViews>
    <workbookView xWindow="-108" yWindow="-108" windowWidth="23256" windowHeight="12576" activeTab="5" xr2:uid="{00000000-000D-0000-FFFF-FFFF00000000}"/>
  </bookViews>
  <sheets>
    <sheet name="cuadro1" sheetId="1" r:id="rId1"/>
    <sheet name="cuadro2" sheetId="3" r:id="rId2"/>
    <sheet name="cuadro3" sheetId="2" r:id="rId3"/>
    <sheet name="cuadro4" sheetId="4" r:id="rId4"/>
    <sheet name="cuadro5" sheetId="5" r:id="rId5"/>
    <sheet name="cuadro6" sheetId="6" r:id="rId6"/>
  </sheets>
  <externalReferences>
    <externalReference r:id="rId7"/>
  </externalReferences>
  <definedNames>
    <definedName name="_xlnm.Print_Area" localSheetId="0">cuadro1!$A$1:$M$26</definedName>
    <definedName name="_xlnm.Print_Area" localSheetId="1">cuadro2!$A$1:$M$31</definedName>
    <definedName name="_xlnm.Print_Area" localSheetId="2">cuadro3!$A$1:$M$26</definedName>
    <definedName name="_xlnm.Print_Area" localSheetId="3">cuadro4!$A$1:$K$26</definedName>
    <definedName name="_xlnm.Print_Area" localSheetId="4">cuadro5!$A$1:$K$27</definedName>
    <definedName name="_xlnm.Print_Area" localSheetId="5">cuadro6!$A$1:$K$26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2" i="6" l="1"/>
  <c r="P20" i="6"/>
  <c r="P19" i="6"/>
  <c r="P18" i="6"/>
  <c r="P17" i="6"/>
  <c r="P16" i="6"/>
  <c r="P15" i="6"/>
  <c r="P14" i="6"/>
  <c r="P13" i="6"/>
  <c r="P12" i="6"/>
  <c r="P11" i="6"/>
  <c r="P10" i="6"/>
  <c r="P9" i="6"/>
  <c r="P22" i="5"/>
  <c r="P20" i="5"/>
  <c r="P19" i="5"/>
  <c r="P18" i="5"/>
  <c r="P17" i="5"/>
  <c r="P16" i="5"/>
  <c r="P15" i="5"/>
  <c r="P14" i="5"/>
  <c r="P13" i="5"/>
  <c r="P12" i="5"/>
  <c r="P11" i="5"/>
  <c r="P10" i="5"/>
  <c r="P9" i="5"/>
  <c r="P22" i="4"/>
  <c r="P20" i="4"/>
  <c r="P19" i="4"/>
  <c r="P18" i="4"/>
  <c r="P17" i="4"/>
  <c r="P16" i="4"/>
  <c r="P15" i="4"/>
  <c r="P14" i="4"/>
  <c r="P13" i="4"/>
  <c r="P12" i="4"/>
  <c r="P11" i="4"/>
  <c r="P10" i="4"/>
  <c r="P9" i="4"/>
  <c r="P22" i="2"/>
  <c r="P20" i="2"/>
  <c r="P19" i="2"/>
  <c r="P18" i="2"/>
  <c r="P17" i="2"/>
  <c r="P16" i="2"/>
  <c r="P15" i="2"/>
  <c r="P14" i="2"/>
  <c r="P13" i="2"/>
  <c r="P12" i="2"/>
  <c r="P11" i="2"/>
  <c r="P10" i="2"/>
  <c r="P9" i="2"/>
  <c r="P22" i="3"/>
  <c r="P20" i="3"/>
  <c r="P19" i="3"/>
  <c r="P18" i="3"/>
  <c r="P17" i="3"/>
  <c r="P16" i="3"/>
  <c r="P15" i="3"/>
  <c r="P14" i="3"/>
  <c r="P13" i="3"/>
  <c r="P12" i="3"/>
  <c r="P11" i="3"/>
  <c r="P10" i="3"/>
  <c r="P9" i="3"/>
  <c r="P22" i="1"/>
  <c r="P20" i="1"/>
  <c r="P19" i="1"/>
  <c r="P18" i="1"/>
  <c r="P17" i="1"/>
  <c r="P16" i="1"/>
  <c r="P15" i="1"/>
  <c r="P14" i="1"/>
  <c r="P13" i="1"/>
  <c r="P12" i="1"/>
  <c r="P11" i="1"/>
  <c r="P10" i="1"/>
  <c r="P9" i="1"/>
</calcChain>
</file>

<file path=xl/sharedStrings.xml><?xml version="1.0" encoding="utf-8"?>
<sst xmlns="http://schemas.openxmlformats.org/spreadsheetml/2006/main" count="173" uniqueCount="36">
  <si>
    <t>por Años, según Actividades Económicas</t>
  </si>
  <si>
    <t>Valores a Precios Constantes de 2007</t>
  </si>
  <si>
    <t>Valores a Precios Corrientes</t>
  </si>
  <si>
    <t>(Miles de soles)</t>
  </si>
  <si>
    <t>Actividades</t>
  </si>
  <si>
    <t>Agricultura, Ganadería, Caza y Silvicultura</t>
  </si>
  <si>
    <t>Pesca y Acuicultura</t>
  </si>
  <si>
    <t>Extracción de Petróleo, Gas y Minerales</t>
  </si>
  <si>
    <t>Manufactura</t>
  </si>
  <si>
    <t>Electricidad, Gas y Agua</t>
  </si>
  <si>
    <t>Construcción</t>
  </si>
  <si>
    <t>Comercio</t>
  </si>
  <si>
    <t>Transporte, Almacen., Correo y Mensajería</t>
  </si>
  <si>
    <t>Alojamiento y Restaurantes</t>
  </si>
  <si>
    <t>Telecom. y Otros Serv. de Información</t>
  </si>
  <si>
    <t>Administración Pública y Defensa</t>
  </si>
  <si>
    <t>Otros Servicios</t>
  </si>
  <si>
    <t>Valor Agregado Bruto</t>
  </si>
  <si>
    <t>Fuente: Instituto Nacional de Estadística e Informática</t>
  </si>
  <si>
    <t>(Estructura porcentual)</t>
  </si>
  <si>
    <r>
      <rPr>
        <b/>
        <sz val="7"/>
        <rFont val="Calibri"/>
        <family val="2"/>
        <scheme val="minor"/>
      </rPr>
      <t xml:space="preserve">Nota: </t>
    </r>
    <r>
      <rPr>
        <sz val="7"/>
        <rFont val="Calibri"/>
        <family val="2"/>
        <scheme val="minor"/>
      </rPr>
      <t>Las diferencias a nivel de décimas que pudieran presentarse en la Estructura Porcentual se deben al redondeo de cifras.</t>
    </r>
  </si>
  <si>
    <t>(Variación porcentual del índice de volumen físico)</t>
  </si>
  <si>
    <t>total</t>
  </si>
  <si>
    <t>(Variación porcentual del índice de precios)</t>
  </si>
  <si>
    <t>Cuadro Nº 1</t>
  </si>
  <si>
    <t>Cuadro Nº 2</t>
  </si>
  <si>
    <t>Cuadro Nº 3</t>
  </si>
  <si>
    <t>Cuadro Nº 4</t>
  </si>
  <si>
    <t>Cuadro Nº 5</t>
  </si>
  <si>
    <t>Cuadro Nº 6</t>
  </si>
  <si>
    <t>Cusco: Valor Agregado Bruto</t>
  </si>
  <si>
    <t>Con información disponible al 15 de diciembre del 2021</t>
  </si>
  <si>
    <t>…</t>
  </si>
  <si>
    <t>2019P/</t>
  </si>
  <si>
    <t>2020P/</t>
  </si>
  <si>
    <t>2021E/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</si>
</sst>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_([$€-2]\ * #,##0.00_);_([$€-2]\ * \(#,##0.00\);_([$€-2]\ * &quot;-&quot;??_)"/>
    <numFmt numFmtId="166" formatCode="#\ ###\ ###"/>
  </numFmts>
  <fonts count="24" x14ac:knownFonts="1">
    <font>
      <sz val="9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indexed="9"/>
      <name val="Calibri"/>
      <family val="2"/>
      <scheme val="minor"/>
    </font>
    <font>
      <sz val="8"/>
      <color indexed="9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7"/>
      <name val="Calibri"/>
      <family val="2"/>
      <scheme val="minor"/>
    </font>
    <font>
      <sz val="7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6"/>
      <name val="Calibri"/>
      <family val="2"/>
      <scheme val="minor"/>
    </font>
    <font>
      <sz val="9"/>
      <name val="Arial"/>
      <family val="2"/>
    </font>
    <font>
      <sz val="10"/>
      <name val="Bookman Old Style"/>
      <family val="1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9E7FF"/>
        <bgColor indexed="64"/>
      </patternFill>
    </fill>
  </fills>
  <borders count="6">
    <border>
      <left/>
      <right/>
      <top/>
      <bottom/>
      <diagonal/>
    </border>
    <border>
      <left/>
      <right style="thick">
        <color rgb="FF0070C0"/>
      </right>
      <top style="thin">
        <color rgb="FF0070C0"/>
      </top>
      <bottom/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ck">
        <color rgb="FF0070C0"/>
      </right>
      <top/>
      <bottom/>
      <diagonal/>
    </border>
    <border>
      <left/>
      <right style="thick">
        <color rgb="FF0070C0"/>
      </right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</borders>
  <cellStyleXfs count="11">
    <xf numFmtId="0" fontId="0" fillId="0" borderId="0"/>
    <xf numFmtId="0" fontId="2" fillId="0" borderId="0"/>
    <xf numFmtId="0" fontId="2" fillId="0" borderId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0" fontId="21" fillId="0" borderId="0"/>
    <xf numFmtId="0" fontId="20" fillId="0" borderId="0"/>
    <xf numFmtId="0" fontId="20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3" fillId="0" borderId="0" xfId="1" applyFont="1" applyAlignment="1">
      <alignment vertical="center"/>
    </xf>
    <xf numFmtId="0" fontId="4" fillId="0" borderId="0" xfId="2" applyFont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1" fillId="2" borderId="3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3" fontId="14" fillId="0" borderId="0" xfId="0" applyNumberFormat="1" applyFont="1" applyFill="1" applyAlignment="1">
      <alignment vertical="center"/>
    </xf>
    <xf numFmtId="0" fontId="13" fillId="0" borderId="0" xfId="0" applyFont="1" applyBorder="1" applyAlignment="1">
      <alignment vertical="center"/>
    </xf>
    <xf numFmtId="0" fontId="15" fillId="0" borderId="0" xfId="0" applyFont="1" applyFill="1" applyAlignment="1">
      <alignment vertical="center"/>
    </xf>
    <xf numFmtId="3" fontId="15" fillId="0" borderId="0" xfId="0" applyNumberFormat="1" applyFont="1" applyFill="1" applyAlignment="1">
      <alignment vertical="center"/>
    </xf>
    <xf numFmtId="0" fontId="12" fillId="0" borderId="0" xfId="0" applyFont="1" applyBorder="1" applyAlignment="1">
      <alignment vertical="center"/>
    </xf>
    <xf numFmtId="164" fontId="10" fillId="0" borderId="0" xfId="0" applyNumberFormat="1" applyFont="1" applyAlignment="1">
      <alignment vertical="center"/>
    </xf>
    <xf numFmtId="164" fontId="11" fillId="2" borderId="0" xfId="0" applyNumberFormat="1" applyFont="1" applyFill="1" applyAlignment="1">
      <alignment vertical="center"/>
    </xf>
    <xf numFmtId="0" fontId="8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Border="1" applyAlignment="1">
      <alignment vertical="center"/>
    </xf>
    <xf numFmtId="164" fontId="17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8" fillId="0" borderId="0" xfId="1" applyFont="1" applyAlignment="1">
      <alignment vertical="center"/>
    </xf>
    <xf numFmtId="0" fontId="18" fillId="0" borderId="0" xfId="2" applyFont="1" applyAlignment="1">
      <alignment vertical="center"/>
    </xf>
    <xf numFmtId="0" fontId="4" fillId="0" borderId="0" xfId="1" applyFont="1" applyAlignment="1">
      <alignment vertical="center"/>
    </xf>
    <xf numFmtId="0" fontId="19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164" fontId="10" fillId="0" borderId="0" xfId="0" applyNumberFormat="1" applyFont="1" applyAlignment="1">
      <alignment horizontal="right" vertical="center"/>
    </xf>
    <xf numFmtId="164" fontId="11" fillId="2" borderId="0" xfId="0" applyNumberFormat="1" applyFont="1" applyFill="1" applyAlignment="1">
      <alignment horizontal="right" vertical="center"/>
    </xf>
    <xf numFmtId="0" fontId="22" fillId="0" borderId="0" xfId="1" applyFont="1" applyAlignment="1" applyProtection="1">
      <alignment vertical="center"/>
      <protection locked="0"/>
    </xf>
    <xf numFmtId="0" fontId="22" fillId="0" borderId="0" xfId="2" applyFont="1" applyAlignment="1">
      <alignment vertical="center"/>
    </xf>
    <xf numFmtId="0" fontId="23" fillId="0" borderId="0" xfId="0" applyFont="1"/>
    <xf numFmtId="0" fontId="23" fillId="0" borderId="0" xfId="1" applyFont="1" applyAlignment="1" applyProtection="1">
      <alignment vertical="top"/>
      <protection locked="0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6" fontId="11" fillId="2" borderId="0" xfId="0" applyNumberFormat="1" applyFont="1" applyFill="1" applyAlignment="1">
      <alignment vertical="center"/>
    </xf>
    <xf numFmtId="3" fontId="10" fillId="0" borderId="0" xfId="0" applyNumberFormat="1" applyFont="1" applyAlignment="1">
      <alignment vertical="center"/>
    </xf>
  </cellXfs>
  <cellStyles count="11">
    <cellStyle name="Euro" xfId="3" xr:uid="{00000000-0005-0000-0000-000000000000}"/>
    <cellStyle name="Euro 2" xfId="4" xr:uid="{00000000-0005-0000-0000-000001000000}"/>
    <cellStyle name="Euro 2 2" xfId="5" xr:uid="{00000000-0005-0000-0000-000002000000}"/>
    <cellStyle name="Normal" xfId="0" builtinId="0"/>
    <cellStyle name="Normal 2" xfId="6" xr:uid="{00000000-0005-0000-0000-000004000000}"/>
    <cellStyle name="Normal 3" xfId="7" xr:uid="{00000000-0005-0000-0000-000005000000}"/>
    <cellStyle name="Normal 3 2" xfId="8" xr:uid="{00000000-0005-0000-0000-000006000000}"/>
    <cellStyle name="Normal 4" xfId="9" xr:uid="{00000000-0005-0000-0000-000007000000}"/>
    <cellStyle name="Normal 4 2" xfId="10" xr:uid="{00000000-0005-0000-0000-000008000000}"/>
    <cellStyle name="Normal_actividad AGRICUL" xfId="1" xr:uid="{00000000-0005-0000-0000-000009000000}"/>
    <cellStyle name="Normal_VBP-CI-VA_Departamental" xfId="2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BI%20Departamental%202007-2021/PBI%20Departamental_Serie2007-2021_miles_N12_publicaci&#243;n_04052022.xlsx_vl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u(Dep)-k"/>
      <sheetName val="Peru(Dep)-c"/>
      <sheetName val="01-k"/>
      <sheetName val="01-c"/>
      <sheetName val="02-k"/>
      <sheetName val="02-c"/>
      <sheetName val="03-k"/>
      <sheetName val="03-c"/>
      <sheetName val="04-k"/>
      <sheetName val="04-c"/>
      <sheetName val="05-k"/>
      <sheetName val="05-c"/>
      <sheetName val="06-k"/>
      <sheetName val="06-c"/>
      <sheetName val="07-k"/>
      <sheetName val="07-c"/>
      <sheetName val="08-k"/>
      <sheetName val="08-c"/>
      <sheetName val="09-k"/>
      <sheetName val="09-c"/>
      <sheetName val="10-k"/>
      <sheetName val="10-c"/>
      <sheetName val="11-k"/>
      <sheetName val="11-c"/>
      <sheetName val="12-k"/>
      <sheetName val="12-c"/>
      <sheetName val="2007"/>
      <sheetName val="2008"/>
      <sheetName val="2009"/>
      <sheetName val="2010"/>
      <sheetName val="2011"/>
      <sheetName val="2012"/>
      <sheetName val="2013"/>
      <sheetName val="2014"/>
      <sheetName val="2015"/>
      <sheetName val="2016"/>
      <sheetName val="2017"/>
      <sheetName val="2018"/>
      <sheetName val="2019"/>
      <sheetName val="2020"/>
      <sheetName val="2021"/>
      <sheetName val="Peru(ActEcon)"/>
      <sheetName val="Ama"/>
      <sheetName val="Anc"/>
      <sheetName val="Apu"/>
      <sheetName val="Are"/>
      <sheetName val="Aya"/>
      <sheetName val="Caj"/>
      <sheetName val="Cus"/>
      <sheetName val="Hca"/>
      <sheetName val="Hco"/>
      <sheetName val="Ica"/>
      <sheetName val="Jun"/>
      <sheetName val="LaL"/>
      <sheetName val="Lam"/>
      <sheetName val="Lim"/>
      <sheetName val="Call"/>
      <sheetName val="LimP"/>
      <sheetName val="LimM"/>
      <sheetName val="Lor"/>
      <sheetName val="Mad"/>
      <sheetName val="Moq"/>
      <sheetName val="Pas"/>
      <sheetName val="Piu"/>
      <sheetName val="Pun"/>
      <sheetName val="San"/>
      <sheetName val="Tac"/>
      <sheetName val="Tum"/>
      <sheetName val="Uc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9">
          <cell r="Q9">
            <v>1037589</v>
          </cell>
          <cell r="AM9">
            <v>1940218</v>
          </cell>
        </row>
        <row r="10">
          <cell r="Q10">
            <v>797</v>
          </cell>
          <cell r="AM10">
            <v>1335</v>
          </cell>
        </row>
        <row r="11">
          <cell r="Q11">
            <v>8539711</v>
          </cell>
          <cell r="AM11">
            <v>9770334</v>
          </cell>
        </row>
        <row r="12">
          <cell r="Q12">
            <v>1258745</v>
          </cell>
          <cell r="AM12">
            <v>1886443</v>
          </cell>
        </row>
        <row r="13">
          <cell r="Q13">
            <v>275069</v>
          </cell>
          <cell r="AM13">
            <v>552870</v>
          </cell>
        </row>
        <row r="14">
          <cell r="Q14">
            <v>1844311</v>
          </cell>
          <cell r="AM14">
            <v>3339384</v>
          </cell>
        </row>
        <row r="15">
          <cell r="Q15">
            <v>1613235</v>
          </cell>
          <cell r="AM15">
            <v>2425259</v>
          </cell>
        </row>
        <row r="16">
          <cell r="Q16">
            <v>842663</v>
          </cell>
          <cell r="AM16">
            <v>1471261</v>
          </cell>
        </row>
        <row r="17">
          <cell r="Q17">
            <v>586527</v>
          </cell>
          <cell r="AM17">
            <v>1195226</v>
          </cell>
        </row>
        <row r="18">
          <cell r="Q18">
            <v>656673</v>
          </cell>
          <cell r="AM18">
            <v>352599</v>
          </cell>
        </row>
        <row r="19">
          <cell r="Q19">
            <v>1008587</v>
          </cell>
          <cell r="AM19">
            <v>1555232</v>
          </cell>
        </row>
        <row r="20">
          <cell r="Q20">
            <v>2845060</v>
          </cell>
          <cell r="AM20">
            <v>4958026</v>
          </cell>
        </row>
        <row r="22">
          <cell r="Q22">
            <v>20508967</v>
          </cell>
          <cell r="AM22">
            <v>29448187</v>
          </cell>
        </row>
        <row r="37">
          <cell r="Q37">
            <v>5.059196789384858</v>
          </cell>
          <cell r="AM37">
            <v>6.5885821765530084</v>
          </cell>
        </row>
        <row r="38">
          <cell r="Q38">
            <v>3.8861050388349638E-3</v>
          </cell>
          <cell r="AM38">
            <v>4.5333860451239327E-3</v>
          </cell>
        </row>
        <row r="39">
          <cell r="Q39">
            <v>41.638913359215017</v>
          </cell>
          <cell r="AM39">
            <v>33.178049297228384</v>
          </cell>
        </row>
        <row r="40">
          <cell r="Q40">
            <v>6.1375348646277503</v>
          </cell>
          <cell r="AM40">
            <v>6.4059733117016684</v>
          </cell>
        </row>
        <row r="41">
          <cell r="Q41">
            <v>1.3412133336603449</v>
          </cell>
          <cell r="AM41">
            <v>1.8774330657435718</v>
          </cell>
        </row>
        <row r="42">
          <cell r="Q42">
            <v>8.9927054834112319</v>
          </cell>
          <cell r="AM42">
            <v>11.339862790194861</v>
          </cell>
        </row>
        <row r="43">
          <cell r="Q43">
            <v>7.8659983216121994</v>
          </cell>
          <cell r="AM43">
            <v>8.2356818774615892</v>
          </cell>
        </row>
        <row r="44">
          <cell r="Q44">
            <v>4.108753990388692</v>
          </cell>
          <cell r="AM44">
            <v>4.9961004390524959</v>
          </cell>
        </row>
        <row r="45">
          <cell r="Q45">
            <v>2.8598563740436074</v>
          </cell>
          <cell r="AM45">
            <v>4.0587422240968518</v>
          </cell>
        </row>
        <row r="46">
          <cell r="Q46">
            <v>3.2018823766209188</v>
          </cell>
          <cell r="AM46">
            <v>1.1973538472843845</v>
          </cell>
        </row>
        <row r="47">
          <cell r="Q47">
            <v>4.9177854740319198</v>
          </cell>
          <cell r="AM47">
            <v>5.2812487233933965</v>
          </cell>
        </row>
        <row r="48">
          <cell r="Q48">
            <v>13.872273527964621</v>
          </cell>
          <cell r="AM48">
            <v>16.83643886124467</v>
          </cell>
        </row>
        <row r="50">
          <cell r="Q50">
            <v>99.999999999999986</v>
          </cell>
          <cell r="AM50">
            <v>100.00000000000001</v>
          </cell>
        </row>
        <row r="100">
          <cell r="Q100">
            <v>0.30645222100523029</v>
          </cell>
          <cell r="AM100">
            <v>3.2205597055384345</v>
          </cell>
        </row>
        <row r="101">
          <cell r="Q101">
            <v>-41.137370753323488</v>
          </cell>
          <cell r="AM101">
            <v>4.9996514707932675</v>
          </cell>
        </row>
        <row r="102">
          <cell r="Q102">
            <v>-4.0983508064040564</v>
          </cell>
          <cell r="AM102">
            <v>100.14369738044789</v>
          </cell>
        </row>
        <row r="103">
          <cell r="Q103">
            <v>21.439879905491182</v>
          </cell>
          <cell r="AM103">
            <v>5.7918420387227769</v>
          </cell>
        </row>
        <row r="104">
          <cell r="Q104">
            <v>5.7884454153173976</v>
          </cell>
          <cell r="AM104">
            <v>4.0869536751979183</v>
          </cell>
        </row>
        <row r="105">
          <cell r="Q105">
            <v>50.537935447746264</v>
          </cell>
          <cell r="AM105">
            <v>3.4855946697360309</v>
          </cell>
        </row>
        <row r="106">
          <cell r="Q106">
            <v>16.861878949309045</v>
          </cell>
          <cell r="AM106">
            <v>-2.6289906914077932</v>
          </cell>
        </row>
        <row r="107">
          <cell r="Q107">
            <v>12.185740988268364</v>
          </cell>
          <cell r="AM107">
            <v>1.0612778928247337</v>
          </cell>
        </row>
        <row r="108">
          <cell r="Q108">
            <v>37.494227383651008</v>
          </cell>
          <cell r="AM108">
            <v>-9.9188256670146302E-3</v>
          </cell>
        </row>
        <row r="109">
          <cell r="Q109">
            <v>9.368577433871522</v>
          </cell>
          <cell r="AM109">
            <v>-1.176107858783368</v>
          </cell>
        </row>
        <row r="110">
          <cell r="Q110">
            <v>3.0296374915852056</v>
          </cell>
          <cell r="AM110">
            <v>-1.783089042783331</v>
          </cell>
        </row>
        <row r="111">
          <cell r="Q111">
            <v>6.396958868812888</v>
          </cell>
          <cell r="AM111">
            <v>-2.5070272821450459</v>
          </cell>
        </row>
        <row r="113">
          <cell r="Q113">
            <v>6.4093899420369098</v>
          </cell>
          <cell r="AM113">
            <v>25.668778065135129</v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6"/>
  <sheetViews>
    <sheetView showGridLines="0" zoomScale="90" zoomScaleNormal="90" zoomScaleSheetLayoutView="90" workbookViewId="0">
      <selection activeCell="P9" sqref="P9:P23"/>
    </sheetView>
  </sheetViews>
  <sheetFormatPr baseColWidth="10" defaultColWidth="11.375" defaultRowHeight="10.199999999999999" x14ac:dyDescent="0.2"/>
  <cols>
    <col min="1" max="1" width="34.25" style="11" customWidth="1"/>
    <col min="2" max="11" width="11.75" style="11" customWidth="1"/>
    <col min="12" max="13" width="11.75" style="13" customWidth="1"/>
    <col min="14" max="14" width="11.75" style="11" customWidth="1"/>
    <col min="15" max="16384" width="11.375" style="11"/>
  </cols>
  <sheetData>
    <row r="1" spans="1:16" s="4" customFormat="1" ht="18" x14ac:dyDescent="0.2">
      <c r="A1" s="43" t="s">
        <v>24</v>
      </c>
      <c r="B1" s="1"/>
      <c r="C1" s="1"/>
      <c r="D1" s="1"/>
      <c r="E1" s="1"/>
      <c r="F1" s="1"/>
      <c r="G1" s="1"/>
      <c r="H1" s="2">
        <v>143</v>
      </c>
      <c r="I1" s="2"/>
      <c r="J1" s="2"/>
      <c r="K1" s="2"/>
      <c r="L1" s="3">
        <v>149</v>
      </c>
      <c r="M1" s="3"/>
    </row>
    <row r="2" spans="1:16" s="4" customFormat="1" ht="18" x14ac:dyDescent="0.2">
      <c r="A2" s="43" t="s">
        <v>30</v>
      </c>
      <c r="L2" s="5"/>
      <c r="M2" s="5"/>
    </row>
    <row r="3" spans="1:16" s="4" customFormat="1" ht="18" x14ac:dyDescent="0.2">
      <c r="A3" s="44" t="s">
        <v>0</v>
      </c>
      <c r="L3" s="5"/>
      <c r="M3" s="5"/>
    </row>
    <row r="4" spans="1:16" s="4" customFormat="1" ht="13.8" x14ac:dyDescent="0.3">
      <c r="A4" s="45" t="s">
        <v>1</v>
      </c>
      <c r="L4" s="5"/>
      <c r="M4" s="5"/>
    </row>
    <row r="5" spans="1:16" s="4" customFormat="1" ht="13.8" x14ac:dyDescent="0.2">
      <c r="A5" s="46" t="s">
        <v>3</v>
      </c>
      <c r="L5" s="5"/>
      <c r="M5" s="5"/>
    </row>
    <row r="6" spans="1:16" s="6" customFormat="1" ht="18" x14ac:dyDescent="0.2">
      <c r="A6" s="43"/>
      <c r="B6" s="6">
        <v>8</v>
      </c>
      <c r="L6" s="7"/>
      <c r="M6" s="7"/>
    </row>
    <row r="7" spans="1:16" ht="27" customHeight="1" x14ac:dyDescent="0.2">
      <c r="A7" s="8" t="s">
        <v>4</v>
      </c>
      <c r="B7" s="9">
        <v>2007</v>
      </c>
      <c r="C7" s="9">
        <v>2008</v>
      </c>
      <c r="D7" s="9">
        <v>2009</v>
      </c>
      <c r="E7" s="9">
        <v>2010</v>
      </c>
      <c r="F7" s="9">
        <v>2011</v>
      </c>
      <c r="G7" s="9">
        <v>2012</v>
      </c>
      <c r="H7" s="9">
        <v>2013</v>
      </c>
      <c r="I7" s="9">
        <v>2014</v>
      </c>
      <c r="J7" s="9">
        <v>2015</v>
      </c>
      <c r="K7" s="9">
        <v>2016</v>
      </c>
      <c r="L7" s="9">
        <v>2017</v>
      </c>
      <c r="M7" s="9">
        <v>2018</v>
      </c>
      <c r="N7" s="9" t="s">
        <v>33</v>
      </c>
      <c r="O7" s="9" t="s">
        <v>34</v>
      </c>
      <c r="P7" s="9" t="s">
        <v>35</v>
      </c>
    </row>
    <row r="8" spans="1:16" ht="5.25" customHeight="1" x14ac:dyDescent="0.2">
      <c r="A8" s="12"/>
      <c r="L8" s="11"/>
      <c r="M8" s="11"/>
    </row>
    <row r="9" spans="1:16" s="15" customFormat="1" ht="20.100000000000001" customHeight="1" x14ac:dyDescent="0.2">
      <c r="A9" s="14" t="s">
        <v>5</v>
      </c>
      <c r="B9" s="47">
        <v>908163</v>
      </c>
      <c r="C9" s="47">
        <v>970631</v>
      </c>
      <c r="D9" s="47">
        <v>1001799</v>
      </c>
      <c r="E9" s="47">
        <v>1008142</v>
      </c>
      <c r="F9" s="47">
        <v>1102533</v>
      </c>
      <c r="G9" s="47">
        <v>1115502</v>
      </c>
      <c r="H9" s="47">
        <v>1093655</v>
      </c>
      <c r="I9" s="47">
        <v>1005438</v>
      </c>
      <c r="J9" s="47">
        <v>975698</v>
      </c>
      <c r="K9" s="47">
        <v>1039706</v>
      </c>
      <c r="L9" s="47">
        <v>1000062</v>
      </c>
      <c r="M9" s="47">
        <v>1027938</v>
      </c>
      <c r="N9" s="47">
        <v>1079877</v>
      </c>
      <c r="O9" s="47">
        <v>1034419</v>
      </c>
      <c r="P9" s="50">
        <f>+[1]Cus!Q9</f>
        <v>1037589</v>
      </c>
    </row>
    <row r="10" spans="1:16" s="15" customFormat="1" ht="20.100000000000001" customHeight="1" x14ac:dyDescent="0.2">
      <c r="A10" s="14" t="s">
        <v>6</v>
      </c>
      <c r="B10" s="47">
        <v>770</v>
      </c>
      <c r="C10" s="47">
        <v>965</v>
      </c>
      <c r="D10" s="47">
        <v>897</v>
      </c>
      <c r="E10" s="47">
        <v>1233</v>
      </c>
      <c r="F10" s="47">
        <v>1512</v>
      </c>
      <c r="G10" s="47">
        <v>2227</v>
      </c>
      <c r="H10" s="47">
        <v>2428</v>
      </c>
      <c r="I10" s="47">
        <v>1120</v>
      </c>
      <c r="J10" s="47">
        <v>1316</v>
      </c>
      <c r="K10" s="47">
        <v>2318</v>
      </c>
      <c r="L10" s="47">
        <v>2576</v>
      </c>
      <c r="M10" s="47">
        <v>2649</v>
      </c>
      <c r="N10" s="47">
        <v>1538</v>
      </c>
      <c r="O10" s="47">
        <v>1354</v>
      </c>
      <c r="P10" s="50">
        <f>+[1]Cus!Q10</f>
        <v>797</v>
      </c>
    </row>
    <row r="11" spans="1:16" s="15" customFormat="1" ht="20.100000000000001" customHeight="1" x14ac:dyDescent="0.2">
      <c r="A11" s="14" t="s">
        <v>7</v>
      </c>
      <c r="B11" s="47">
        <v>3668080</v>
      </c>
      <c r="C11" s="47">
        <v>3855362</v>
      </c>
      <c r="D11" s="47">
        <v>5497076</v>
      </c>
      <c r="E11" s="47">
        <v>6478907</v>
      </c>
      <c r="F11" s="47">
        <v>7884271</v>
      </c>
      <c r="G11" s="47">
        <v>7521200</v>
      </c>
      <c r="H11" s="47">
        <v>9886602</v>
      </c>
      <c r="I11" s="47">
        <v>9900165</v>
      </c>
      <c r="J11" s="47">
        <v>10235622</v>
      </c>
      <c r="K11" s="47">
        <v>10768336</v>
      </c>
      <c r="L11" s="47">
        <v>10381842</v>
      </c>
      <c r="M11" s="47">
        <v>9853920</v>
      </c>
      <c r="N11" s="47">
        <v>9852505</v>
      </c>
      <c r="O11" s="47">
        <v>8904655</v>
      </c>
      <c r="P11" s="50">
        <f>+[1]Cus!Q11</f>
        <v>8539711</v>
      </c>
    </row>
    <row r="12" spans="1:16" s="15" customFormat="1" ht="20.100000000000001" customHeight="1" x14ac:dyDescent="0.2">
      <c r="A12" s="14" t="s">
        <v>8</v>
      </c>
      <c r="B12" s="47">
        <v>1284624</v>
      </c>
      <c r="C12" s="47">
        <v>1256140</v>
      </c>
      <c r="D12" s="47">
        <v>1189975</v>
      </c>
      <c r="E12" s="47">
        <v>1289145</v>
      </c>
      <c r="F12" s="47">
        <v>1315026</v>
      </c>
      <c r="G12" s="47">
        <v>1222720</v>
      </c>
      <c r="H12" s="47">
        <v>1267140</v>
      </c>
      <c r="I12" s="47">
        <v>1118076</v>
      </c>
      <c r="J12" s="47">
        <v>1086319</v>
      </c>
      <c r="K12" s="47">
        <v>1107939</v>
      </c>
      <c r="L12" s="47">
        <v>1122583</v>
      </c>
      <c r="M12" s="47">
        <v>1179105</v>
      </c>
      <c r="N12" s="47">
        <v>1193222</v>
      </c>
      <c r="O12" s="47">
        <v>1036517</v>
      </c>
      <c r="P12" s="50">
        <f>+[1]Cus!Q12</f>
        <v>1258745</v>
      </c>
    </row>
    <row r="13" spans="1:16" s="15" customFormat="1" ht="20.100000000000001" customHeight="1" x14ac:dyDescent="0.2">
      <c r="A13" s="14" t="s">
        <v>9</v>
      </c>
      <c r="B13" s="47">
        <v>107295</v>
      </c>
      <c r="C13" s="47">
        <v>108048</v>
      </c>
      <c r="D13" s="47">
        <v>107541</v>
      </c>
      <c r="E13" s="47">
        <v>109407</v>
      </c>
      <c r="F13" s="47">
        <v>116951</v>
      </c>
      <c r="G13" s="47">
        <v>119532</v>
      </c>
      <c r="H13" s="47">
        <v>122885</v>
      </c>
      <c r="I13" s="47">
        <v>123594</v>
      </c>
      <c r="J13" s="47">
        <v>199497</v>
      </c>
      <c r="K13" s="47">
        <v>253924</v>
      </c>
      <c r="L13" s="47">
        <v>261069</v>
      </c>
      <c r="M13" s="47">
        <v>275531</v>
      </c>
      <c r="N13" s="47">
        <v>276335</v>
      </c>
      <c r="O13" s="47">
        <v>260018</v>
      </c>
      <c r="P13" s="50">
        <f>+[1]Cus!Q13</f>
        <v>275069</v>
      </c>
    </row>
    <row r="14" spans="1:16" s="15" customFormat="1" ht="20.100000000000001" customHeight="1" x14ac:dyDescent="0.2">
      <c r="A14" s="14" t="s">
        <v>10</v>
      </c>
      <c r="B14" s="47">
        <v>667705</v>
      </c>
      <c r="C14" s="47">
        <v>847505</v>
      </c>
      <c r="D14" s="47">
        <v>1041172</v>
      </c>
      <c r="E14" s="47">
        <v>1364707</v>
      </c>
      <c r="F14" s="47">
        <v>1396697</v>
      </c>
      <c r="G14" s="47">
        <v>1749087</v>
      </c>
      <c r="H14" s="47">
        <v>1989125</v>
      </c>
      <c r="I14" s="47">
        <v>1928379</v>
      </c>
      <c r="J14" s="47">
        <v>1639933</v>
      </c>
      <c r="K14" s="47">
        <v>1503202</v>
      </c>
      <c r="L14" s="47">
        <v>1409188</v>
      </c>
      <c r="M14" s="47">
        <v>1664417</v>
      </c>
      <c r="N14" s="47">
        <v>1613607</v>
      </c>
      <c r="O14" s="47">
        <v>1225147</v>
      </c>
      <c r="P14" s="50">
        <f>+[1]Cus!Q14</f>
        <v>1844311</v>
      </c>
    </row>
    <row r="15" spans="1:16" s="15" customFormat="1" ht="20.100000000000001" customHeight="1" x14ac:dyDescent="0.2">
      <c r="A15" s="14" t="s">
        <v>11</v>
      </c>
      <c r="B15" s="47">
        <v>923531</v>
      </c>
      <c r="C15" s="47">
        <v>1022043</v>
      </c>
      <c r="D15" s="47">
        <v>1008920</v>
      </c>
      <c r="E15" s="47">
        <v>1122117</v>
      </c>
      <c r="F15" s="47">
        <v>1238834</v>
      </c>
      <c r="G15" s="47">
        <v>1334755</v>
      </c>
      <c r="H15" s="47">
        <v>1430639</v>
      </c>
      <c r="I15" s="47">
        <v>1473651</v>
      </c>
      <c r="J15" s="47">
        <v>1494505</v>
      </c>
      <c r="K15" s="47">
        <v>1528157</v>
      </c>
      <c r="L15" s="47">
        <v>1537550</v>
      </c>
      <c r="M15" s="47">
        <v>1582082</v>
      </c>
      <c r="N15" s="47">
        <v>1622904</v>
      </c>
      <c r="O15" s="47">
        <v>1380463</v>
      </c>
      <c r="P15" s="50">
        <f>+[1]Cus!Q15</f>
        <v>1613235</v>
      </c>
    </row>
    <row r="16" spans="1:16" s="15" customFormat="1" ht="20.100000000000001" customHeight="1" x14ac:dyDescent="0.2">
      <c r="A16" s="14" t="s">
        <v>12</v>
      </c>
      <c r="B16" s="47">
        <v>464901</v>
      </c>
      <c r="C16" s="47">
        <v>511968</v>
      </c>
      <c r="D16" s="47">
        <v>527631</v>
      </c>
      <c r="E16" s="47">
        <v>593486</v>
      </c>
      <c r="F16" s="47">
        <v>658313</v>
      </c>
      <c r="G16" s="47">
        <v>718611</v>
      </c>
      <c r="H16" s="47">
        <v>774069</v>
      </c>
      <c r="I16" s="47">
        <v>799954</v>
      </c>
      <c r="J16" s="47">
        <v>839706</v>
      </c>
      <c r="K16" s="47">
        <v>891145</v>
      </c>
      <c r="L16" s="47">
        <v>910274</v>
      </c>
      <c r="M16" s="47">
        <v>952550</v>
      </c>
      <c r="N16" s="47">
        <v>983447</v>
      </c>
      <c r="O16" s="47">
        <v>751132</v>
      </c>
      <c r="P16" s="50">
        <f>+[1]Cus!Q16</f>
        <v>842663</v>
      </c>
    </row>
    <row r="17" spans="1:16" s="15" customFormat="1" ht="20.100000000000001" customHeight="1" x14ac:dyDescent="0.2">
      <c r="A17" s="14" t="s">
        <v>13</v>
      </c>
      <c r="B17" s="47">
        <v>497564</v>
      </c>
      <c r="C17" s="47">
        <v>552182</v>
      </c>
      <c r="D17" s="47">
        <v>552683</v>
      </c>
      <c r="E17" s="47">
        <v>580707</v>
      </c>
      <c r="F17" s="47">
        <v>655439</v>
      </c>
      <c r="G17" s="47">
        <v>731344</v>
      </c>
      <c r="H17" s="47">
        <v>779948</v>
      </c>
      <c r="I17" s="47">
        <v>817962</v>
      </c>
      <c r="J17" s="47">
        <v>853526</v>
      </c>
      <c r="K17" s="47">
        <v>892903</v>
      </c>
      <c r="L17" s="47">
        <v>904365</v>
      </c>
      <c r="M17" s="47">
        <v>951965</v>
      </c>
      <c r="N17" s="47">
        <v>986993</v>
      </c>
      <c r="O17" s="47">
        <v>426583</v>
      </c>
      <c r="P17" s="50">
        <f>+[1]Cus!Q17</f>
        <v>586527</v>
      </c>
    </row>
    <row r="18" spans="1:16" s="15" customFormat="1" ht="20.100000000000001" customHeight="1" x14ac:dyDescent="0.2">
      <c r="A18" s="14" t="s">
        <v>14</v>
      </c>
      <c r="B18" s="47">
        <v>164004</v>
      </c>
      <c r="C18" s="47">
        <v>202926</v>
      </c>
      <c r="D18" s="47">
        <v>227345</v>
      </c>
      <c r="E18" s="47">
        <v>253664</v>
      </c>
      <c r="F18" s="47">
        <v>287869</v>
      </c>
      <c r="G18" s="47">
        <v>326108</v>
      </c>
      <c r="H18" s="47">
        <v>363840</v>
      </c>
      <c r="I18" s="47">
        <v>407623</v>
      </c>
      <c r="J18" s="47">
        <v>450326</v>
      </c>
      <c r="K18" s="47">
        <v>484937</v>
      </c>
      <c r="L18" s="47">
        <v>510401</v>
      </c>
      <c r="M18" s="47">
        <v>511898</v>
      </c>
      <c r="N18" s="47">
        <v>554260</v>
      </c>
      <c r="O18" s="47">
        <v>600422</v>
      </c>
      <c r="P18" s="50">
        <f>+[1]Cus!Q18</f>
        <v>656673</v>
      </c>
    </row>
    <row r="19" spans="1:16" s="15" customFormat="1" ht="20.100000000000001" customHeight="1" x14ac:dyDescent="0.2">
      <c r="A19" s="14" t="s">
        <v>15</v>
      </c>
      <c r="B19" s="47">
        <v>502169</v>
      </c>
      <c r="C19" s="47">
        <v>544932</v>
      </c>
      <c r="D19" s="47">
        <v>595168</v>
      </c>
      <c r="E19" s="47">
        <v>643326</v>
      </c>
      <c r="F19" s="47">
        <v>667554</v>
      </c>
      <c r="G19" s="47">
        <v>692076</v>
      </c>
      <c r="H19" s="47">
        <v>723510</v>
      </c>
      <c r="I19" s="47">
        <v>761439</v>
      </c>
      <c r="J19" s="47">
        <v>773408</v>
      </c>
      <c r="K19" s="47">
        <v>799568</v>
      </c>
      <c r="L19" s="47">
        <v>850313</v>
      </c>
      <c r="M19" s="47">
        <v>898876</v>
      </c>
      <c r="N19" s="47">
        <v>930495</v>
      </c>
      <c r="O19" s="47">
        <v>978929</v>
      </c>
      <c r="P19" s="50">
        <f>+[1]Cus!Q19</f>
        <v>1008587</v>
      </c>
    </row>
    <row r="20" spans="1:16" s="15" customFormat="1" ht="20.100000000000001" customHeight="1" x14ac:dyDescent="0.2">
      <c r="A20" s="14" t="s">
        <v>16</v>
      </c>
      <c r="B20" s="47">
        <v>1724919</v>
      </c>
      <c r="C20" s="47">
        <v>1790984</v>
      </c>
      <c r="D20" s="47">
        <v>1881613</v>
      </c>
      <c r="E20" s="47">
        <v>1960618</v>
      </c>
      <c r="F20" s="47">
        <v>2059467</v>
      </c>
      <c r="G20" s="47">
        <v>2178170</v>
      </c>
      <c r="H20" s="47">
        <v>2274858</v>
      </c>
      <c r="I20" s="47">
        <v>2386180</v>
      </c>
      <c r="J20" s="47">
        <v>2521996</v>
      </c>
      <c r="K20" s="47">
        <v>2626135</v>
      </c>
      <c r="L20" s="47">
        <v>2686494</v>
      </c>
      <c r="M20" s="47">
        <v>2799804</v>
      </c>
      <c r="N20" s="47">
        <v>2911697</v>
      </c>
      <c r="O20" s="47">
        <v>2674005</v>
      </c>
      <c r="P20" s="50">
        <f>+[1]Cus!Q20</f>
        <v>2845060</v>
      </c>
    </row>
    <row r="21" spans="1:16" s="15" customFormat="1" ht="7.5" customHeight="1" x14ac:dyDescent="0.2">
      <c r="A21" s="14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7"/>
    </row>
    <row r="22" spans="1:16" s="17" customFormat="1" ht="20.100000000000001" customHeight="1" x14ac:dyDescent="0.2">
      <c r="A22" s="16" t="s">
        <v>17</v>
      </c>
      <c r="B22" s="49">
        <v>10913725</v>
      </c>
      <c r="C22" s="49">
        <v>11663686</v>
      </c>
      <c r="D22" s="49">
        <v>13631820</v>
      </c>
      <c r="E22" s="49">
        <v>15405459</v>
      </c>
      <c r="F22" s="49">
        <v>17384466</v>
      </c>
      <c r="G22" s="49">
        <v>17711332</v>
      </c>
      <c r="H22" s="49">
        <v>20708699</v>
      </c>
      <c r="I22" s="49">
        <v>20723581</v>
      </c>
      <c r="J22" s="49">
        <v>21071852</v>
      </c>
      <c r="K22" s="49">
        <v>21898270</v>
      </c>
      <c r="L22" s="49">
        <v>21576717</v>
      </c>
      <c r="M22" s="49">
        <v>21700735</v>
      </c>
      <c r="N22" s="49">
        <v>22006880</v>
      </c>
      <c r="O22" s="49">
        <v>19273644</v>
      </c>
      <c r="P22" s="49">
        <f>+[1]Cus!Q22</f>
        <v>20508967</v>
      </c>
    </row>
    <row r="23" spans="1:16" ht="6" customHeight="1" x14ac:dyDescent="0.2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6" ht="4.3499999999999996" customHeight="1" x14ac:dyDescent="0.2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</row>
    <row r="25" spans="1:16" s="21" customFormat="1" ht="10.65" customHeight="1" x14ac:dyDescent="0.2">
      <c r="A25" s="20" t="s">
        <v>18</v>
      </c>
      <c r="C25" s="22">
        <v>1778775</v>
      </c>
      <c r="D25" s="22">
        <v>1930947</v>
      </c>
      <c r="E25" s="22">
        <v>2058318</v>
      </c>
      <c r="F25" s="22">
        <v>2210682</v>
      </c>
      <c r="G25" s="22">
        <v>2287107</v>
      </c>
      <c r="H25" s="22">
        <v>2551601</v>
      </c>
      <c r="I25" s="22">
        <v>2682266</v>
      </c>
      <c r="J25" s="22">
        <v>2824396</v>
      </c>
      <c r="K25" s="22">
        <v>2797856</v>
      </c>
      <c r="M25" s="23"/>
    </row>
    <row r="26" spans="1:16" s="21" customFormat="1" ht="10.65" customHeight="1" x14ac:dyDescent="0.2">
      <c r="A26" s="20" t="s">
        <v>31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M26" s="23"/>
    </row>
  </sheetData>
  <printOptions horizontalCentered="1"/>
  <pageMargins left="0.59055118110236227" right="0.59055118110236227" top="0.98425196850393704" bottom="0.98425196850393704" header="0" footer="0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1"/>
  <sheetViews>
    <sheetView showGridLines="0" zoomScale="90" zoomScaleNormal="90" zoomScaleSheetLayoutView="90" workbookViewId="0">
      <selection activeCell="P9" sqref="P9:P23"/>
    </sheetView>
  </sheetViews>
  <sheetFormatPr baseColWidth="10" defaultColWidth="11.375" defaultRowHeight="10.199999999999999" x14ac:dyDescent="0.2"/>
  <cols>
    <col min="1" max="1" width="34.25" style="11" customWidth="1"/>
    <col min="2" max="11" width="11.75" style="11" customWidth="1"/>
    <col min="12" max="13" width="11.75" style="13" customWidth="1"/>
    <col min="14" max="14" width="11.75" style="11" customWidth="1"/>
    <col min="15" max="16384" width="11.375" style="11"/>
  </cols>
  <sheetData>
    <row r="1" spans="1:16" s="4" customFormat="1" ht="18" x14ac:dyDescent="0.2">
      <c r="A1" s="43" t="s">
        <v>25</v>
      </c>
      <c r="B1" s="1"/>
      <c r="C1" s="1"/>
      <c r="D1" s="1"/>
      <c r="E1" s="1"/>
      <c r="F1" s="1"/>
      <c r="G1" s="1"/>
      <c r="H1" s="2"/>
      <c r="I1" s="2"/>
      <c r="J1" s="2"/>
      <c r="K1" s="2"/>
      <c r="L1" s="3"/>
      <c r="M1" s="3"/>
    </row>
    <row r="2" spans="1:16" s="4" customFormat="1" ht="18" x14ac:dyDescent="0.2">
      <c r="A2" s="43" t="s">
        <v>30</v>
      </c>
      <c r="L2" s="5"/>
      <c r="M2" s="5"/>
    </row>
    <row r="3" spans="1:16" s="4" customFormat="1" ht="18" x14ac:dyDescent="0.2">
      <c r="A3" s="44" t="s">
        <v>0</v>
      </c>
      <c r="L3" s="5"/>
      <c r="M3" s="5"/>
    </row>
    <row r="4" spans="1:16" s="4" customFormat="1" ht="13.8" x14ac:dyDescent="0.3">
      <c r="A4" s="45" t="s">
        <v>1</v>
      </c>
      <c r="L4" s="5"/>
      <c r="M4" s="5"/>
    </row>
    <row r="5" spans="1:16" s="4" customFormat="1" ht="13.8" x14ac:dyDescent="0.2">
      <c r="A5" s="46" t="s">
        <v>19</v>
      </c>
      <c r="L5" s="5"/>
      <c r="M5" s="5"/>
    </row>
    <row r="7" spans="1:16" ht="27" customHeight="1" x14ac:dyDescent="0.2">
      <c r="A7" s="8" t="s">
        <v>4</v>
      </c>
      <c r="B7" s="9">
        <v>2007</v>
      </c>
      <c r="C7" s="9">
        <v>2008</v>
      </c>
      <c r="D7" s="9">
        <v>2009</v>
      </c>
      <c r="E7" s="9">
        <v>2010</v>
      </c>
      <c r="F7" s="9">
        <v>2011</v>
      </c>
      <c r="G7" s="9">
        <v>2012</v>
      </c>
      <c r="H7" s="9">
        <v>2013</v>
      </c>
      <c r="I7" s="9">
        <v>2014</v>
      </c>
      <c r="J7" s="9">
        <v>2015</v>
      </c>
      <c r="K7" s="9">
        <v>2016</v>
      </c>
      <c r="L7" s="9">
        <v>2017</v>
      </c>
      <c r="M7" s="9">
        <v>2018</v>
      </c>
      <c r="N7" s="9" t="s">
        <v>33</v>
      </c>
      <c r="O7" s="9" t="s">
        <v>34</v>
      </c>
      <c r="P7" s="9" t="s">
        <v>35</v>
      </c>
    </row>
    <row r="8" spans="1:16" x14ac:dyDescent="0.2">
      <c r="A8" s="12"/>
      <c r="L8" s="11"/>
      <c r="M8" s="11"/>
    </row>
    <row r="9" spans="1:16" s="15" customFormat="1" ht="20.100000000000001" customHeight="1" x14ac:dyDescent="0.2">
      <c r="A9" s="14" t="s">
        <v>5</v>
      </c>
      <c r="B9" s="27">
        <v>8.3212926842118513</v>
      </c>
      <c r="C9" s="27">
        <v>8.3218203919412783</v>
      </c>
      <c r="D9" s="27">
        <v>7.3489746783628309</v>
      </c>
      <c r="E9" s="27">
        <v>6.5440568826933356</v>
      </c>
      <c r="F9" s="27">
        <v>6.342058479104276</v>
      </c>
      <c r="G9" s="27">
        <v>6.298238890220115</v>
      </c>
      <c r="H9" s="27">
        <v>5.2811381342690815</v>
      </c>
      <c r="I9" s="27">
        <v>4.851661496147794</v>
      </c>
      <c r="J9" s="27">
        <v>4.6303381401881527</v>
      </c>
      <c r="K9" s="27">
        <v>4.7478910434477246</v>
      </c>
      <c r="L9" s="27">
        <v>4.6349127163321464</v>
      </c>
      <c r="M9" s="27">
        <v>4.736881031909749</v>
      </c>
      <c r="N9" s="27">
        <v>4.9069972663094452</v>
      </c>
      <c r="O9" s="27">
        <v>5.3670131086783588</v>
      </c>
      <c r="P9" s="27">
        <f>+[1]Cus!Q37</f>
        <v>5.059196789384858</v>
      </c>
    </row>
    <row r="10" spans="1:16" s="15" customFormat="1" ht="20.100000000000001" customHeight="1" x14ac:dyDescent="0.2">
      <c r="A10" s="14" t="s">
        <v>6</v>
      </c>
      <c r="B10" s="27">
        <v>7.0553362852738182E-3</v>
      </c>
      <c r="C10" s="27">
        <v>8.2735423433038247E-3</v>
      </c>
      <c r="D10" s="27">
        <v>6.5801925201477134E-3</v>
      </c>
      <c r="E10" s="27">
        <v>8.0036563662270639E-3</v>
      </c>
      <c r="F10" s="27">
        <v>8.6974198689795806E-3</v>
      </c>
      <c r="G10" s="27">
        <v>1.2573870785099618E-2</v>
      </c>
      <c r="H10" s="27">
        <v>1.1724541459605936E-2</v>
      </c>
      <c r="I10" s="27">
        <v>5.4044713604275247E-3</v>
      </c>
      <c r="J10" s="27">
        <v>6.2452982300748886E-3</v>
      </c>
      <c r="K10" s="27">
        <v>1.0585311077085085E-2</v>
      </c>
      <c r="L10" s="27">
        <v>1.1938794951984586E-2</v>
      </c>
      <c r="M10" s="27">
        <v>1.2206959810347438E-2</v>
      </c>
      <c r="N10" s="27">
        <v>6.9887235264608156E-3</v>
      </c>
      <c r="O10" s="27">
        <v>7.025137540155873E-3</v>
      </c>
      <c r="P10" s="27">
        <f>+[1]Cus!Q38</f>
        <v>3.8861050388349638E-3</v>
      </c>
    </row>
    <row r="11" spans="1:16" s="15" customFormat="1" ht="20.100000000000001" customHeight="1" x14ac:dyDescent="0.2">
      <c r="A11" s="14" t="s">
        <v>7</v>
      </c>
      <c r="B11" s="27">
        <v>33.609789508165179</v>
      </c>
      <c r="C11" s="27">
        <v>33.054404928253383</v>
      </c>
      <c r="D11" s="27">
        <v>40.325327065644942</v>
      </c>
      <c r="E11" s="27">
        <v>42.05591667213551</v>
      </c>
      <c r="F11" s="27">
        <v>45.352391036917673</v>
      </c>
      <c r="G11" s="27">
        <v>42.465467871078246</v>
      </c>
      <c r="H11" s="27">
        <v>47.741299441360368</v>
      </c>
      <c r="I11" s="27">
        <v>47.772462683934791</v>
      </c>
      <c r="J11" s="27">
        <v>48.574857112701821</v>
      </c>
      <c r="K11" s="27">
        <v>49.174368568841281</v>
      </c>
      <c r="L11" s="27">
        <v>48.115948315955578</v>
      </c>
      <c r="M11" s="27">
        <v>45.40823156450692</v>
      </c>
      <c r="N11" s="27">
        <v>44.770112801087656</v>
      </c>
      <c r="O11" s="27">
        <v>46.201200976836553</v>
      </c>
      <c r="P11" s="27">
        <f>+[1]Cus!Q39</f>
        <v>41.638913359215017</v>
      </c>
    </row>
    <row r="12" spans="1:16" s="15" customFormat="1" ht="20.100000000000001" customHeight="1" x14ac:dyDescent="0.2">
      <c r="A12" s="14" t="s">
        <v>8</v>
      </c>
      <c r="B12" s="27">
        <v>11.770719896277395</v>
      </c>
      <c r="C12" s="27">
        <v>10.769665781469083</v>
      </c>
      <c r="D12" s="27">
        <v>8.7293919667366495</v>
      </c>
      <c r="E12" s="27">
        <v>8.3681050983291048</v>
      </c>
      <c r="F12" s="27">
        <v>7.564373849619539</v>
      </c>
      <c r="G12" s="27">
        <v>6.9036027329847354</v>
      </c>
      <c r="H12" s="27">
        <v>6.1188778686676546</v>
      </c>
      <c r="I12" s="27">
        <v>5.3951872506976475</v>
      </c>
      <c r="J12" s="27">
        <v>5.1553086079002455</v>
      </c>
      <c r="K12" s="27">
        <v>5.059481867745717</v>
      </c>
      <c r="L12" s="27">
        <v>5.2027516512359133</v>
      </c>
      <c r="M12" s="27">
        <v>5.4334795572592354</v>
      </c>
      <c r="N12" s="27">
        <v>5.4220407436219951</v>
      </c>
      <c r="O12" s="27">
        <v>5.377898439962884</v>
      </c>
      <c r="P12" s="27">
        <f>+[1]Cus!Q40</f>
        <v>6.1375348646277503</v>
      </c>
    </row>
    <row r="13" spans="1:16" s="15" customFormat="1" ht="20.100000000000001" customHeight="1" x14ac:dyDescent="0.2">
      <c r="A13" s="14" t="s">
        <v>9</v>
      </c>
      <c r="B13" s="27">
        <v>0.98311987886812258</v>
      </c>
      <c r="C13" s="27">
        <v>0.92636238664175286</v>
      </c>
      <c r="D13" s="27">
        <v>0.78889686043389662</v>
      </c>
      <c r="E13" s="27">
        <v>0.71018331878329621</v>
      </c>
      <c r="F13" s="27">
        <v>0.67273277188957081</v>
      </c>
      <c r="G13" s="27">
        <v>0.67488995181164235</v>
      </c>
      <c r="H13" s="27">
        <v>0.59339797251386961</v>
      </c>
      <c r="I13" s="27">
        <v>0.59639306546489235</v>
      </c>
      <c r="J13" s="27">
        <v>0.94674639894015955</v>
      </c>
      <c r="K13" s="27">
        <v>1.1595619197315588</v>
      </c>
      <c r="L13" s="27">
        <v>1.2099570106054596</v>
      </c>
      <c r="M13" s="27">
        <v>1.26968510513584</v>
      </c>
      <c r="N13" s="27">
        <v>1.2556754978443105</v>
      </c>
      <c r="O13" s="27">
        <v>1.349085829332533</v>
      </c>
      <c r="P13" s="27">
        <f>+[1]Cus!Q41</f>
        <v>1.3412133336603449</v>
      </c>
    </row>
    <row r="14" spans="1:16" s="15" customFormat="1" ht="20.100000000000001" customHeight="1" x14ac:dyDescent="0.2">
      <c r="A14" s="14" t="s">
        <v>10</v>
      </c>
      <c r="B14" s="27">
        <v>6.1180302783879936</v>
      </c>
      <c r="C14" s="27">
        <v>7.2661849778877796</v>
      </c>
      <c r="D14" s="27">
        <v>7.6378062503759585</v>
      </c>
      <c r="E14" s="27">
        <v>8.8585935673841334</v>
      </c>
      <c r="F14" s="27">
        <v>8.0341668245662543</v>
      </c>
      <c r="G14" s="27">
        <v>9.8755248899405199</v>
      </c>
      <c r="H14" s="27">
        <v>9.6052629863421171</v>
      </c>
      <c r="I14" s="27">
        <v>9.3052402478123835</v>
      </c>
      <c r="J14" s="27">
        <v>7.7825764911408832</v>
      </c>
      <c r="K14" s="27">
        <v>6.8644783355032155</v>
      </c>
      <c r="L14" s="27">
        <v>6.5310584552784379</v>
      </c>
      <c r="M14" s="27">
        <v>7.6698646382253877</v>
      </c>
      <c r="N14" s="27">
        <v>7.3322842674654467</v>
      </c>
      <c r="O14" s="27">
        <v>6.3565924534042448</v>
      </c>
      <c r="P14" s="27">
        <f>+[1]Cus!Q42</f>
        <v>8.9927054834112319</v>
      </c>
    </row>
    <row r="15" spans="1:16" s="15" customFormat="1" ht="20.100000000000001" customHeight="1" x14ac:dyDescent="0.2">
      <c r="A15" s="14" t="s">
        <v>11</v>
      </c>
      <c r="B15" s="27">
        <v>8.4621062011366419</v>
      </c>
      <c r="C15" s="27">
        <v>8.762607292411678</v>
      </c>
      <c r="D15" s="27">
        <v>7.4012127507552181</v>
      </c>
      <c r="E15" s="27">
        <v>7.2838920281440496</v>
      </c>
      <c r="F15" s="27">
        <v>7.12609751717424</v>
      </c>
      <c r="G15" s="27">
        <v>7.5361638526114243</v>
      </c>
      <c r="H15" s="27">
        <v>6.9083963217583104</v>
      </c>
      <c r="I15" s="27">
        <v>7.1109862721119477</v>
      </c>
      <c r="J15" s="27">
        <v>7.0924235800441267</v>
      </c>
      <c r="K15" s="27">
        <v>6.9784371094154931</v>
      </c>
      <c r="L15" s="27">
        <v>7.1259682369658002</v>
      </c>
      <c r="M15" s="27">
        <v>7.2904535261132857</v>
      </c>
      <c r="N15" s="27">
        <v>7.3745301469358679</v>
      </c>
      <c r="O15" s="27">
        <v>7.1624390281360393</v>
      </c>
      <c r="P15" s="27">
        <f>+[1]Cus!Q43</f>
        <v>7.8659983216121994</v>
      </c>
    </row>
    <row r="16" spans="1:16" s="15" customFormat="1" ht="20.100000000000001" customHeight="1" x14ac:dyDescent="0.2">
      <c r="A16" s="14" t="s">
        <v>12</v>
      </c>
      <c r="B16" s="27">
        <v>4.2597829796884206</v>
      </c>
      <c r="C16" s="27">
        <v>4.3894185765974845</v>
      </c>
      <c r="D16" s="27">
        <v>3.8705836784816698</v>
      </c>
      <c r="E16" s="27">
        <v>3.8524395800216014</v>
      </c>
      <c r="F16" s="27">
        <v>3.7867887342642561</v>
      </c>
      <c r="G16" s="27">
        <v>4.0573515306471588</v>
      </c>
      <c r="H16" s="27">
        <v>3.7378929502041629</v>
      </c>
      <c r="I16" s="27">
        <v>3.8601147166602146</v>
      </c>
      <c r="J16" s="27">
        <v>3.9849653461878907</v>
      </c>
      <c r="K16" s="27">
        <v>4.0694767212204432</v>
      </c>
      <c r="L16" s="27">
        <v>4.2187789736501617</v>
      </c>
      <c r="M16" s="27">
        <v>4.3894826603799366</v>
      </c>
      <c r="N16" s="27">
        <v>4.4688161156874582</v>
      </c>
      <c r="O16" s="27">
        <v>3.8971976446176968</v>
      </c>
      <c r="P16" s="27">
        <f>+[1]Cus!Q44</f>
        <v>4.108753990388692</v>
      </c>
    </row>
    <row r="17" spans="1:16" s="15" customFormat="1" ht="20.100000000000001" customHeight="1" x14ac:dyDescent="0.2">
      <c r="A17" s="14" t="s">
        <v>13</v>
      </c>
      <c r="B17" s="27">
        <v>4.5590666797999768</v>
      </c>
      <c r="C17" s="27">
        <v>4.7341980914095245</v>
      </c>
      <c r="D17" s="27">
        <v>4.0543595792784828</v>
      </c>
      <c r="E17" s="27">
        <v>3.7694884650953928</v>
      </c>
      <c r="F17" s="27">
        <v>3.7702567337990134</v>
      </c>
      <c r="G17" s="27">
        <v>4.1292433567390638</v>
      </c>
      <c r="H17" s="27">
        <v>3.7662819861353918</v>
      </c>
      <c r="I17" s="27">
        <v>3.9470108954625167</v>
      </c>
      <c r="J17" s="27">
        <v>4.0505504689383738</v>
      </c>
      <c r="K17" s="27">
        <v>4.0775047526585437</v>
      </c>
      <c r="L17" s="27">
        <v>4.1913929723414363</v>
      </c>
      <c r="M17" s="27">
        <v>4.3867868991534156</v>
      </c>
      <c r="N17" s="27">
        <v>4.4849292584864369</v>
      </c>
      <c r="O17" s="27">
        <v>2.213297080718104</v>
      </c>
      <c r="P17" s="27">
        <f>+[1]Cus!Q45</f>
        <v>2.8598563740436074</v>
      </c>
    </row>
    <row r="18" spans="1:16" s="15" customFormat="1" ht="20.100000000000001" customHeight="1" x14ac:dyDescent="0.2">
      <c r="A18" s="14" t="s">
        <v>14</v>
      </c>
      <c r="B18" s="27">
        <v>1.5027316521169445</v>
      </c>
      <c r="C18" s="27">
        <v>1.7398102109401778</v>
      </c>
      <c r="D18" s="27">
        <v>1.667752361753603</v>
      </c>
      <c r="E18" s="27">
        <v>1.6465851488099119</v>
      </c>
      <c r="F18" s="27">
        <v>1.6558978573169865</v>
      </c>
      <c r="G18" s="27">
        <v>1.8412392698640621</v>
      </c>
      <c r="H18" s="27">
        <v>1.7569428190539638</v>
      </c>
      <c r="I18" s="27">
        <v>1.96695252620674</v>
      </c>
      <c r="J18" s="27">
        <v>2.1370973941920246</v>
      </c>
      <c r="K18" s="27">
        <v>2.2144991362331363</v>
      </c>
      <c r="L18" s="27">
        <v>2.3655174232484022</v>
      </c>
      <c r="M18" s="27">
        <v>2.3588970603991064</v>
      </c>
      <c r="N18" s="27">
        <v>2.5185760089571985</v>
      </c>
      <c r="O18" s="27">
        <v>3.1152489897603171</v>
      </c>
      <c r="P18" s="27">
        <f>+[1]Cus!Q46</f>
        <v>3.2018823766209188</v>
      </c>
    </row>
    <row r="19" spans="1:16" s="15" customFormat="1" ht="20.100000000000001" customHeight="1" x14ac:dyDescent="0.2">
      <c r="A19" s="14" t="s">
        <v>15</v>
      </c>
      <c r="B19" s="27">
        <v>4.6012612558956727</v>
      </c>
      <c r="C19" s="27">
        <v>4.672039353597139</v>
      </c>
      <c r="D19" s="27">
        <v>4.3660200912277309</v>
      </c>
      <c r="E19" s="27">
        <v>4.1759612615242432</v>
      </c>
      <c r="F19" s="27">
        <v>3.839945385725394</v>
      </c>
      <c r="G19" s="27">
        <v>3.9075321946423909</v>
      </c>
      <c r="H19" s="27">
        <v>3.4937491727510261</v>
      </c>
      <c r="I19" s="27">
        <v>3.6742636323326554</v>
      </c>
      <c r="J19" s="27">
        <v>3.670337092344802</v>
      </c>
      <c r="K19" s="27">
        <v>3.65128386854304</v>
      </c>
      <c r="L19" s="27">
        <v>3.940882201866021</v>
      </c>
      <c r="M19" s="27">
        <v>4.1421454158119531</v>
      </c>
      <c r="N19" s="27">
        <v>4.2282004536763047</v>
      </c>
      <c r="O19" s="27">
        <v>5.0791069919108187</v>
      </c>
      <c r="P19" s="27">
        <f>+[1]Cus!Q47</f>
        <v>4.9177854740319198</v>
      </c>
    </row>
    <row r="20" spans="1:16" s="15" customFormat="1" ht="20.100000000000001" customHeight="1" x14ac:dyDescent="0.2">
      <c r="A20" s="14" t="s">
        <v>16</v>
      </c>
      <c r="B20" s="27">
        <v>15.805043649166532</v>
      </c>
      <c r="C20" s="27">
        <v>15.355214466507414</v>
      </c>
      <c r="D20" s="27">
        <v>13.803094524428875</v>
      </c>
      <c r="E20" s="27">
        <v>12.726774320713197</v>
      </c>
      <c r="F20" s="27">
        <v>11.846593389753817</v>
      </c>
      <c r="G20" s="27">
        <v>12.298171588675544</v>
      </c>
      <c r="H20" s="27">
        <v>10.985035805484449</v>
      </c>
      <c r="I20" s="27">
        <v>11.514322741807991</v>
      </c>
      <c r="J20" s="27">
        <v>11.96855406919145</v>
      </c>
      <c r="K20" s="27">
        <v>11.99243136558276</v>
      </c>
      <c r="L20" s="27">
        <v>12.450893247568665</v>
      </c>
      <c r="M20" s="27">
        <v>12.901885581294827</v>
      </c>
      <c r="N20" s="27">
        <v>13.230848716401416</v>
      </c>
      <c r="O20" s="27">
        <v>13.873894319102293</v>
      </c>
      <c r="P20" s="27">
        <f>+[1]Cus!Q48</f>
        <v>13.872273527964621</v>
      </c>
    </row>
    <row r="21" spans="1:16" s="15" customFormat="1" ht="8.25" customHeight="1" x14ac:dyDescent="0.2">
      <c r="A21" s="14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</row>
    <row r="22" spans="1:16" s="15" customFormat="1" ht="20.100000000000001" customHeight="1" x14ac:dyDescent="0.2">
      <c r="A22" s="16" t="s">
        <v>17</v>
      </c>
      <c r="B22" s="28">
        <v>100.00000000000003</v>
      </c>
      <c r="C22" s="28">
        <v>100.00000000000001</v>
      </c>
      <c r="D22" s="28">
        <v>99.999999999999986</v>
      </c>
      <c r="E22" s="28">
        <v>99.999999999999972</v>
      </c>
      <c r="F22" s="28">
        <v>100.00000000000001</v>
      </c>
      <c r="G22" s="28">
        <v>100</v>
      </c>
      <c r="H22" s="28">
        <v>99.999999999999972</v>
      </c>
      <c r="I22" s="28">
        <v>99.999999999999986</v>
      </c>
      <c r="J22" s="28">
        <v>100.00000000000001</v>
      </c>
      <c r="K22" s="28">
        <v>100</v>
      </c>
      <c r="L22" s="28">
        <v>100</v>
      </c>
      <c r="M22" s="28">
        <v>100</v>
      </c>
      <c r="N22" s="28">
        <v>100</v>
      </c>
      <c r="O22" s="28">
        <v>99.999999999999986</v>
      </c>
      <c r="P22" s="28">
        <f>+[1]Cus!Q50</f>
        <v>99.999999999999986</v>
      </c>
    </row>
    <row r="23" spans="1:16" ht="6.75" customHeight="1" x14ac:dyDescent="0.2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6" ht="4.3499999999999996" customHeight="1" x14ac:dyDescent="0.2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</row>
    <row r="25" spans="1:16" s="21" customFormat="1" ht="9.6" x14ac:dyDescent="0.2">
      <c r="A25" s="21" t="s">
        <v>20</v>
      </c>
      <c r="B25" s="26"/>
      <c r="C25" s="20"/>
      <c r="M25" s="23"/>
    </row>
    <row r="26" spans="1:16" s="21" customFormat="1" ht="10.65" customHeight="1" x14ac:dyDescent="0.2">
      <c r="A26" s="20" t="s">
        <v>18</v>
      </c>
      <c r="B26" s="26"/>
      <c r="C26" s="20"/>
      <c r="M26" s="23"/>
    </row>
    <row r="27" spans="1:16" s="21" customFormat="1" ht="10.65" customHeight="1" x14ac:dyDescent="0.2">
      <c r="A27" s="20" t="s">
        <v>31</v>
      </c>
      <c r="L27" s="23"/>
      <c r="M27" s="23"/>
    </row>
    <row r="28" spans="1:16" ht="6.15" customHeight="1" x14ac:dyDescent="0.2">
      <c r="A28" s="29"/>
    </row>
    <row r="29" spans="1:16" ht="11.25" hidden="1" customHeight="1" x14ac:dyDescent="0.2">
      <c r="A29" s="29"/>
    </row>
    <row r="30" spans="1:16" hidden="1" x14ac:dyDescent="0.2">
      <c r="A30" s="29"/>
    </row>
    <row r="31" spans="1:16" s="31" customFormat="1" hidden="1" x14ac:dyDescent="0.2">
      <c r="A31" s="30"/>
      <c r="L31" s="32"/>
      <c r="M31" s="32"/>
    </row>
  </sheetData>
  <printOptions horizontalCentered="1"/>
  <pageMargins left="0.59055118110236227" right="0.59055118110236227" top="0.98425196850393704" bottom="0.98425196850393704" header="0" footer="0"/>
  <pageSetup paperSize="9"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6"/>
  <sheetViews>
    <sheetView showGridLines="0" zoomScale="90" zoomScaleNormal="90" zoomScaleSheetLayoutView="90" workbookViewId="0">
      <selection activeCell="P9" sqref="P9:P23"/>
    </sheetView>
  </sheetViews>
  <sheetFormatPr baseColWidth="10" defaultColWidth="11.375" defaultRowHeight="10.199999999999999" x14ac:dyDescent="0.2"/>
  <cols>
    <col min="1" max="1" width="34.25" style="11" customWidth="1"/>
    <col min="2" max="11" width="11.75" style="11" customWidth="1"/>
    <col min="12" max="13" width="11.75" style="13" customWidth="1"/>
    <col min="14" max="14" width="11.75" style="11" customWidth="1"/>
    <col min="15" max="16384" width="11.375" style="11"/>
  </cols>
  <sheetData>
    <row r="1" spans="1:16" s="4" customFormat="1" ht="18" x14ac:dyDescent="0.2">
      <c r="A1" s="43" t="s">
        <v>26</v>
      </c>
      <c r="B1" s="1"/>
      <c r="C1" s="36"/>
      <c r="D1" s="36"/>
      <c r="E1" s="36"/>
      <c r="F1" s="36"/>
      <c r="G1" s="36"/>
      <c r="H1" s="37"/>
      <c r="I1" s="37"/>
      <c r="J1" s="37"/>
      <c r="K1" s="37"/>
      <c r="L1" s="3"/>
      <c r="M1" s="3"/>
      <c r="N1" s="35"/>
      <c r="O1" s="35"/>
    </row>
    <row r="2" spans="1:16" s="4" customFormat="1" ht="18" x14ac:dyDescent="0.2">
      <c r="A2" s="43" t="s">
        <v>30</v>
      </c>
      <c r="L2" s="5"/>
      <c r="M2" s="5"/>
      <c r="N2" s="35"/>
      <c r="O2" s="35"/>
    </row>
    <row r="3" spans="1:16" s="4" customFormat="1" ht="18" x14ac:dyDescent="0.2">
      <c r="A3" s="44" t="s">
        <v>0</v>
      </c>
      <c r="L3" s="5"/>
      <c r="M3" s="5"/>
      <c r="N3" s="35"/>
      <c r="O3" s="35"/>
    </row>
    <row r="4" spans="1:16" s="4" customFormat="1" ht="13.8" x14ac:dyDescent="0.3">
      <c r="A4" s="45" t="s">
        <v>1</v>
      </c>
      <c r="L4" s="5"/>
      <c r="M4" s="5"/>
    </row>
    <row r="5" spans="1:16" s="4" customFormat="1" ht="13.8" x14ac:dyDescent="0.2">
      <c r="A5" s="46" t="s">
        <v>21</v>
      </c>
      <c r="L5" s="5"/>
      <c r="M5" s="5"/>
    </row>
    <row r="6" spans="1:16" x14ac:dyDescent="0.2">
      <c r="H6" s="39"/>
      <c r="I6" s="39"/>
      <c r="J6" s="39"/>
      <c r="K6" s="39"/>
    </row>
    <row r="7" spans="1:16" ht="27" customHeight="1" x14ac:dyDescent="0.2">
      <c r="A7" s="8" t="s">
        <v>4</v>
      </c>
      <c r="B7" s="9">
        <v>2007</v>
      </c>
      <c r="C7" s="9">
        <v>2008</v>
      </c>
      <c r="D7" s="9">
        <v>2009</v>
      </c>
      <c r="E7" s="9">
        <v>2010</v>
      </c>
      <c r="F7" s="9">
        <v>2011</v>
      </c>
      <c r="G7" s="9">
        <v>2012</v>
      </c>
      <c r="H7" s="9">
        <v>2013</v>
      </c>
      <c r="I7" s="9">
        <v>2014</v>
      </c>
      <c r="J7" s="9">
        <v>2015</v>
      </c>
      <c r="K7" s="9">
        <v>2016</v>
      </c>
      <c r="L7" s="9">
        <v>2017</v>
      </c>
      <c r="M7" s="9">
        <v>2018</v>
      </c>
      <c r="N7" s="9" t="s">
        <v>33</v>
      </c>
      <c r="O7" s="9" t="s">
        <v>34</v>
      </c>
      <c r="P7" s="9" t="s">
        <v>35</v>
      </c>
    </row>
    <row r="8" spans="1:16" ht="6" customHeight="1" x14ac:dyDescent="0.2">
      <c r="A8" s="12"/>
      <c r="L8" s="11"/>
      <c r="M8" s="11"/>
    </row>
    <row r="9" spans="1:16" s="15" customFormat="1" ht="20.100000000000001" customHeight="1" x14ac:dyDescent="0.2">
      <c r="A9" s="14" t="s">
        <v>5</v>
      </c>
      <c r="B9" s="41" t="s">
        <v>32</v>
      </c>
      <c r="C9" s="41">
        <v>6.8785008858541943</v>
      </c>
      <c r="D9" s="41">
        <v>3.2111070015278642</v>
      </c>
      <c r="E9" s="41">
        <v>0.63316094346271257</v>
      </c>
      <c r="F9" s="41">
        <v>9.3628675325499842</v>
      </c>
      <c r="G9" s="41">
        <v>1.1762913218924069</v>
      </c>
      <c r="H9" s="41">
        <v>-1.9584904374891323</v>
      </c>
      <c r="I9" s="41">
        <v>-8.0662548975682427</v>
      </c>
      <c r="J9" s="41">
        <v>-2.957914858996773</v>
      </c>
      <c r="K9" s="41">
        <v>6.5602266275015495</v>
      </c>
      <c r="L9" s="41">
        <v>-3.8130009829701805</v>
      </c>
      <c r="M9" s="41">
        <v>2.7874271795148786</v>
      </c>
      <c r="N9" s="41">
        <v>5.052736643649709</v>
      </c>
      <c r="O9" s="41">
        <v>-4.2095534954443821</v>
      </c>
      <c r="P9" s="41">
        <f>+[1]Cus!Q100</f>
        <v>0.30645222100523029</v>
      </c>
    </row>
    <row r="10" spans="1:16" s="15" customFormat="1" ht="20.100000000000001" customHeight="1" x14ac:dyDescent="0.2">
      <c r="A10" s="14" t="s">
        <v>6</v>
      </c>
      <c r="B10" s="41" t="s">
        <v>32</v>
      </c>
      <c r="C10" s="41">
        <v>25.324675324675326</v>
      </c>
      <c r="D10" s="41">
        <v>-7.0466321243523424</v>
      </c>
      <c r="E10" s="41">
        <v>37.4581939799331</v>
      </c>
      <c r="F10" s="41">
        <v>22.627737226277375</v>
      </c>
      <c r="G10" s="41">
        <v>47.288359788359799</v>
      </c>
      <c r="H10" s="41">
        <v>9.0255949708127474</v>
      </c>
      <c r="I10" s="41">
        <v>-53.871499176276771</v>
      </c>
      <c r="J10" s="41">
        <v>17.5</v>
      </c>
      <c r="K10" s="41">
        <v>76.139817629179333</v>
      </c>
      <c r="L10" s="41">
        <v>11.130284728213979</v>
      </c>
      <c r="M10" s="41">
        <v>2.8338509316770342</v>
      </c>
      <c r="N10" s="41">
        <v>-41.940354850887132</v>
      </c>
      <c r="O10" s="41">
        <v>-11.963589076723011</v>
      </c>
      <c r="P10" s="41">
        <f>+[1]Cus!Q101</f>
        <v>-41.137370753323488</v>
      </c>
    </row>
    <row r="11" spans="1:16" s="15" customFormat="1" ht="20.100000000000001" customHeight="1" x14ac:dyDescent="0.2">
      <c r="A11" s="14" t="s">
        <v>7</v>
      </c>
      <c r="B11" s="41" t="s">
        <v>32</v>
      </c>
      <c r="C11" s="41">
        <v>5.1057228849970642</v>
      </c>
      <c r="D11" s="41">
        <v>42.582616107125602</v>
      </c>
      <c r="E11" s="41">
        <v>17.860968267493476</v>
      </c>
      <c r="F11" s="41">
        <v>21.691374795162204</v>
      </c>
      <c r="G11" s="41">
        <v>-4.6050040644214221</v>
      </c>
      <c r="H11" s="41">
        <v>31.44979524543956</v>
      </c>
      <c r="I11" s="41">
        <v>0.13718565792373738</v>
      </c>
      <c r="J11" s="41">
        <v>3.3883980721533362</v>
      </c>
      <c r="K11" s="41">
        <v>5.2045102876991649</v>
      </c>
      <c r="L11" s="41">
        <v>-3.5891710659845586</v>
      </c>
      <c r="M11" s="41">
        <v>-5.0850513810555071</v>
      </c>
      <c r="N11" s="41">
        <v>-1.43597674833984E-2</v>
      </c>
      <c r="O11" s="41">
        <v>-9.6203960312631125</v>
      </c>
      <c r="P11" s="41">
        <f>+[1]Cus!Q102</f>
        <v>-4.0983508064040564</v>
      </c>
    </row>
    <row r="12" spans="1:16" s="15" customFormat="1" ht="20.100000000000001" customHeight="1" x14ac:dyDescent="0.2">
      <c r="A12" s="14" t="s">
        <v>8</v>
      </c>
      <c r="B12" s="41" t="s">
        <v>32</v>
      </c>
      <c r="C12" s="41">
        <v>-2.2173024947377655</v>
      </c>
      <c r="D12" s="41">
        <v>-5.2673268903147772</v>
      </c>
      <c r="E12" s="41">
        <v>8.3337885249690231</v>
      </c>
      <c r="F12" s="41">
        <v>2.007609694797722</v>
      </c>
      <c r="G12" s="41">
        <v>-7.0193288953982744</v>
      </c>
      <c r="H12" s="41">
        <v>3.6328840617639457</v>
      </c>
      <c r="I12" s="41">
        <v>-11.76381457455372</v>
      </c>
      <c r="J12" s="41">
        <v>-2.8403257023672808</v>
      </c>
      <c r="K12" s="41">
        <v>1.9902072963834883</v>
      </c>
      <c r="L12" s="41">
        <v>1.3217334167314334</v>
      </c>
      <c r="M12" s="41">
        <v>5.034995185211244</v>
      </c>
      <c r="N12" s="41">
        <v>1.1972640265286003</v>
      </c>
      <c r="O12" s="41">
        <v>-13.132929161547466</v>
      </c>
      <c r="P12" s="41">
        <f>+[1]Cus!Q103</f>
        <v>21.439879905491182</v>
      </c>
    </row>
    <row r="13" spans="1:16" s="15" customFormat="1" ht="20.100000000000001" customHeight="1" x14ac:dyDescent="0.2">
      <c r="A13" s="14" t="s">
        <v>9</v>
      </c>
      <c r="B13" s="41" t="s">
        <v>32</v>
      </c>
      <c r="C13" s="41">
        <v>0.70180343911646048</v>
      </c>
      <c r="D13" s="41">
        <v>-0.46923589515770914</v>
      </c>
      <c r="E13" s="41">
        <v>1.7351521745194987</v>
      </c>
      <c r="F13" s="41">
        <v>6.8953540449879824</v>
      </c>
      <c r="G13" s="41">
        <v>2.206907166249124</v>
      </c>
      <c r="H13" s="41">
        <v>2.8051065823377854</v>
      </c>
      <c r="I13" s="41">
        <v>0.57696220043131063</v>
      </c>
      <c r="J13" s="41">
        <v>61.41317539686392</v>
      </c>
      <c r="K13" s="41">
        <v>27.282114518012818</v>
      </c>
      <c r="L13" s="41">
        <v>2.8138340605850658</v>
      </c>
      <c r="M13" s="41">
        <v>5.5395316946860902</v>
      </c>
      <c r="N13" s="41">
        <v>0.2918001967110655</v>
      </c>
      <c r="O13" s="41">
        <v>-5.9047894765411542</v>
      </c>
      <c r="P13" s="41">
        <f>+[1]Cus!Q104</f>
        <v>5.7884454153173976</v>
      </c>
    </row>
    <row r="14" spans="1:16" s="15" customFormat="1" ht="20.100000000000001" customHeight="1" x14ac:dyDescent="0.2">
      <c r="A14" s="14" t="s">
        <v>10</v>
      </c>
      <c r="B14" s="41" t="s">
        <v>32</v>
      </c>
      <c r="C14" s="41">
        <v>26.928059547255145</v>
      </c>
      <c r="D14" s="41">
        <v>22.851428605140981</v>
      </c>
      <c r="E14" s="41">
        <v>31.074116476432323</v>
      </c>
      <c r="F14" s="41">
        <v>2.3440929078549573</v>
      </c>
      <c r="G14" s="41">
        <v>25.230239629640508</v>
      </c>
      <c r="H14" s="41">
        <v>13.72361694987157</v>
      </c>
      <c r="I14" s="41">
        <v>-3.053905611763966</v>
      </c>
      <c r="J14" s="41">
        <v>-14.957951730443028</v>
      </c>
      <c r="K14" s="41">
        <v>-8.337596718890353</v>
      </c>
      <c r="L14" s="41">
        <v>-6.254249262574163</v>
      </c>
      <c r="M14" s="41">
        <v>18.111777846532902</v>
      </c>
      <c r="N14" s="41">
        <v>-3.0527205622148728</v>
      </c>
      <c r="O14" s="41">
        <v>-24.074015544057502</v>
      </c>
      <c r="P14" s="41">
        <f>+[1]Cus!Q105</f>
        <v>50.537935447746264</v>
      </c>
    </row>
    <row r="15" spans="1:16" s="15" customFormat="1" ht="20.100000000000001" customHeight="1" x14ac:dyDescent="0.2">
      <c r="A15" s="14" t="s">
        <v>11</v>
      </c>
      <c r="B15" s="41" t="s">
        <v>32</v>
      </c>
      <c r="C15" s="41">
        <v>10.666886114272288</v>
      </c>
      <c r="D15" s="41">
        <v>-1.2839968572750848</v>
      </c>
      <c r="E15" s="41">
        <v>11.219620980850806</v>
      </c>
      <c r="F15" s="41">
        <v>10.401500021833726</v>
      </c>
      <c r="G15" s="41">
        <v>7.7428452883921466</v>
      </c>
      <c r="H15" s="41">
        <v>7.1836404433772429</v>
      </c>
      <c r="I15" s="41">
        <v>3.0064887088916237</v>
      </c>
      <c r="J15" s="41">
        <v>1.4151247479898643</v>
      </c>
      <c r="K15" s="41">
        <v>2.2517154509352508</v>
      </c>
      <c r="L15" s="41">
        <v>0.6146619751766309</v>
      </c>
      <c r="M15" s="41">
        <v>2.896296055412833</v>
      </c>
      <c r="N15" s="41">
        <v>2.5802708077078194</v>
      </c>
      <c r="O15" s="41">
        <v>-14.938714797671338</v>
      </c>
      <c r="P15" s="41">
        <f>+[1]Cus!Q106</f>
        <v>16.861878949309045</v>
      </c>
    </row>
    <row r="16" spans="1:16" s="15" customFormat="1" ht="20.100000000000001" customHeight="1" x14ac:dyDescent="0.2">
      <c r="A16" s="14" t="s">
        <v>12</v>
      </c>
      <c r="B16" s="41" t="s">
        <v>32</v>
      </c>
      <c r="C16" s="41">
        <v>10.124090935489491</v>
      </c>
      <c r="D16" s="41">
        <v>3.059370898181129</v>
      </c>
      <c r="E16" s="41">
        <v>12.481260577941782</v>
      </c>
      <c r="F16" s="41">
        <v>10.923088328958059</v>
      </c>
      <c r="G16" s="41">
        <v>9.1594727735894566</v>
      </c>
      <c r="H16" s="41">
        <v>7.7173881279301213</v>
      </c>
      <c r="I16" s="41">
        <v>3.3440171354233428</v>
      </c>
      <c r="J16" s="41">
        <v>4.969285733929695</v>
      </c>
      <c r="K16" s="41">
        <v>6.1258345182718728</v>
      </c>
      <c r="L16" s="41">
        <v>2.1465642516088792</v>
      </c>
      <c r="M16" s="41">
        <v>4.6443158873042449</v>
      </c>
      <c r="N16" s="41">
        <v>3.2436092593564751</v>
      </c>
      <c r="O16" s="41">
        <v>-23.622523633708781</v>
      </c>
      <c r="P16" s="41">
        <f>+[1]Cus!Q107</f>
        <v>12.185740988268364</v>
      </c>
    </row>
    <row r="17" spans="1:16" s="15" customFormat="1" ht="20.100000000000001" customHeight="1" x14ac:dyDescent="0.2">
      <c r="A17" s="14" t="s">
        <v>13</v>
      </c>
      <c r="B17" s="41" t="s">
        <v>32</v>
      </c>
      <c r="C17" s="41">
        <v>10.977080335394035</v>
      </c>
      <c r="D17" s="41">
        <v>9.0730954649018258E-2</v>
      </c>
      <c r="E17" s="41">
        <v>5.0705377223471828</v>
      </c>
      <c r="F17" s="41">
        <v>12.869140547642786</v>
      </c>
      <c r="G17" s="41">
        <v>11.580787838380076</v>
      </c>
      <c r="H17" s="41">
        <v>6.645846551007466</v>
      </c>
      <c r="I17" s="41">
        <v>4.8739146712345018</v>
      </c>
      <c r="J17" s="41">
        <v>4.3478792413339562</v>
      </c>
      <c r="K17" s="41">
        <v>4.6134505568664679</v>
      </c>
      <c r="L17" s="41">
        <v>1.2836780702943003</v>
      </c>
      <c r="M17" s="41">
        <v>5.2633615852006699</v>
      </c>
      <c r="N17" s="41">
        <v>3.6795470421706682</v>
      </c>
      <c r="O17" s="41">
        <v>-56.779531364457497</v>
      </c>
      <c r="P17" s="41">
        <f>+[1]Cus!Q108</f>
        <v>37.494227383651008</v>
      </c>
    </row>
    <row r="18" spans="1:16" s="15" customFormat="1" ht="20.100000000000001" customHeight="1" x14ac:dyDescent="0.2">
      <c r="A18" s="14" t="s">
        <v>14</v>
      </c>
      <c r="B18" s="41" t="s">
        <v>32</v>
      </c>
      <c r="C18" s="41">
        <v>23.732347991512398</v>
      </c>
      <c r="D18" s="41">
        <v>12.033450617466457</v>
      </c>
      <c r="E18" s="41">
        <v>11.576678616200041</v>
      </c>
      <c r="F18" s="41">
        <v>13.484373028888612</v>
      </c>
      <c r="G18" s="41">
        <v>13.283472690703064</v>
      </c>
      <c r="H18" s="41">
        <v>11.570399990187298</v>
      </c>
      <c r="I18" s="41">
        <v>12.033586191732624</v>
      </c>
      <c r="J18" s="41">
        <v>10.476101692004619</v>
      </c>
      <c r="K18" s="41">
        <v>7.6857654232711496</v>
      </c>
      <c r="L18" s="41">
        <v>5.2509913658887513</v>
      </c>
      <c r="M18" s="41">
        <v>0.29329879839576734</v>
      </c>
      <c r="N18" s="41">
        <v>8.2754767551348039</v>
      </c>
      <c r="O18" s="41">
        <v>8.3285822538158953</v>
      </c>
      <c r="P18" s="41">
        <f>+[1]Cus!Q109</f>
        <v>9.368577433871522</v>
      </c>
    </row>
    <row r="19" spans="1:16" s="15" customFormat="1" ht="20.100000000000001" customHeight="1" x14ac:dyDescent="0.2">
      <c r="A19" s="14" t="s">
        <v>15</v>
      </c>
      <c r="B19" s="41" t="s">
        <v>32</v>
      </c>
      <c r="C19" s="41">
        <v>8.5156590709502211</v>
      </c>
      <c r="D19" s="41">
        <v>9.2187649101172155</v>
      </c>
      <c r="E19" s="41">
        <v>8.0914968546696144</v>
      </c>
      <c r="F19" s="41">
        <v>3.7660532917991816</v>
      </c>
      <c r="G19" s="41">
        <v>3.6734106903711279</v>
      </c>
      <c r="H19" s="41">
        <v>4.5419867182217075</v>
      </c>
      <c r="I19" s="41">
        <v>5.2423601608823702</v>
      </c>
      <c r="J19" s="41">
        <v>1.5718921673305317</v>
      </c>
      <c r="K19" s="41">
        <v>3.3824320410443107</v>
      </c>
      <c r="L19" s="41">
        <v>6.3465521381546068</v>
      </c>
      <c r="M19" s="41">
        <v>5.7111910555289711</v>
      </c>
      <c r="N19" s="41">
        <v>3.5176153329268942</v>
      </c>
      <c r="O19" s="41">
        <v>5.2051864867624289</v>
      </c>
      <c r="P19" s="41">
        <f>+[1]Cus!Q110</f>
        <v>3.0296374915852056</v>
      </c>
    </row>
    <row r="20" spans="1:16" s="15" customFormat="1" ht="20.100000000000001" customHeight="1" x14ac:dyDescent="0.2">
      <c r="A20" s="14" t="s">
        <v>16</v>
      </c>
      <c r="B20" s="41" t="s">
        <v>32</v>
      </c>
      <c r="C20" s="41">
        <v>3.830034917581628</v>
      </c>
      <c r="D20" s="41">
        <v>5.0602908792038335</v>
      </c>
      <c r="E20" s="41">
        <v>4.198791143556079</v>
      </c>
      <c r="F20" s="41">
        <v>5.0417266392535538</v>
      </c>
      <c r="G20" s="41">
        <v>5.7637728596767914</v>
      </c>
      <c r="H20" s="41">
        <v>4.4389556370714871</v>
      </c>
      <c r="I20" s="41">
        <v>4.8935801707183515</v>
      </c>
      <c r="J20" s="41">
        <v>5.6917751385058892</v>
      </c>
      <c r="K20" s="41">
        <v>4.1292293881512734</v>
      </c>
      <c r="L20" s="41">
        <v>2.2983966932392974</v>
      </c>
      <c r="M20" s="41">
        <v>4.2177648637964609</v>
      </c>
      <c r="N20" s="41">
        <v>3.9964583235112059</v>
      </c>
      <c r="O20" s="41">
        <v>-8.1633494144479926</v>
      </c>
      <c r="P20" s="41">
        <f>+[1]Cus!Q111</f>
        <v>6.396958868812888</v>
      </c>
    </row>
    <row r="21" spans="1:16" s="15" customFormat="1" ht="6.75" customHeight="1" x14ac:dyDescent="0.2">
      <c r="A21" s="14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</row>
    <row r="22" spans="1:16" s="17" customFormat="1" ht="20.100000000000001" customHeight="1" x14ac:dyDescent="0.2">
      <c r="A22" s="16" t="s">
        <v>17</v>
      </c>
      <c r="B22" s="42" t="s">
        <v>32</v>
      </c>
      <c r="C22" s="42">
        <v>6.8717234491431753</v>
      </c>
      <c r="D22" s="42">
        <v>16.874031073881795</v>
      </c>
      <c r="E22" s="42">
        <v>13.01102127228792</v>
      </c>
      <c r="F22" s="42">
        <v>12.846141098424923</v>
      </c>
      <c r="G22" s="42">
        <v>1.8802188114377572</v>
      </c>
      <c r="H22" s="42">
        <v>16.923442008765917</v>
      </c>
      <c r="I22" s="42">
        <v>7.1863519770133166E-2</v>
      </c>
      <c r="J22" s="42">
        <v>1.6805541474709429</v>
      </c>
      <c r="K22" s="42">
        <v>3.9219049184665806</v>
      </c>
      <c r="L22" s="42">
        <v>-1.4683945352760759</v>
      </c>
      <c r="M22" s="42">
        <v>0.57477696908199505</v>
      </c>
      <c r="N22" s="42">
        <v>1.4107586678515673</v>
      </c>
      <c r="O22" s="42">
        <v>-12.419915953556341</v>
      </c>
      <c r="P22" s="42">
        <f>+[1]Cus!Q113</f>
        <v>6.4093899420369098</v>
      </c>
    </row>
    <row r="23" spans="1:16" ht="5.25" customHeight="1" x14ac:dyDescent="0.2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6" ht="4.3499999999999996" customHeight="1" x14ac:dyDescent="0.2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</row>
    <row r="25" spans="1:16" s="21" customFormat="1" ht="10.65" customHeight="1" x14ac:dyDescent="0.2">
      <c r="A25" s="40" t="s">
        <v>18</v>
      </c>
      <c r="B25" s="26"/>
      <c r="C25" s="20"/>
      <c r="M25" s="23"/>
      <c r="N25" s="23"/>
    </row>
    <row r="26" spans="1:16" s="21" customFormat="1" ht="10.65" customHeight="1" x14ac:dyDescent="0.2">
      <c r="A26" s="20" t="s">
        <v>31</v>
      </c>
      <c r="B26" s="26"/>
      <c r="C26" s="20"/>
      <c r="M26" s="23"/>
    </row>
  </sheetData>
  <printOptions horizontalCentered="1"/>
  <pageMargins left="0.59055118110236227" right="0.59055118110236227" top="0.98425196850393704" bottom="0.98425196850393704" header="0" footer="0"/>
  <pageSetup paperSize="9"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6"/>
  <sheetViews>
    <sheetView showGridLines="0" zoomScale="90" zoomScaleNormal="90" zoomScaleSheetLayoutView="90" workbookViewId="0">
      <selection activeCell="P9" sqref="P9"/>
    </sheetView>
  </sheetViews>
  <sheetFormatPr baseColWidth="10" defaultColWidth="11.375" defaultRowHeight="10.199999999999999" x14ac:dyDescent="0.2"/>
  <cols>
    <col min="1" max="1" width="34" style="11" customWidth="1"/>
    <col min="2" max="14" width="11.75" style="11" customWidth="1"/>
    <col min="15" max="16384" width="11.375" style="11"/>
  </cols>
  <sheetData>
    <row r="1" spans="1:16" s="4" customFormat="1" ht="18" x14ac:dyDescent="0.2">
      <c r="A1" s="43" t="s">
        <v>27</v>
      </c>
      <c r="B1" s="1"/>
      <c r="C1" s="1"/>
      <c r="D1" s="1"/>
      <c r="E1" s="1"/>
      <c r="F1" s="1"/>
      <c r="G1" s="1"/>
      <c r="H1" s="2"/>
    </row>
    <row r="2" spans="1:16" s="4" customFormat="1" ht="18" x14ac:dyDescent="0.2">
      <c r="A2" s="43" t="s">
        <v>30</v>
      </c>
    </row>
    <row r="3" spans="1:16" s="4" customFormat="1" ht="18" x14ac:dyDescent="0.2">
      <c r="A3" s="44" t="s">
        <v>0</v>
      </c>
    </row>
    <row r="4" spans="1:16" s="4" customFormat="1" ht="13.8" x14ac:dyDescent="0.3">
      <c r="A4" s="45" t="s">
        <v>2</v>
      </c>
    </row>
    <row r="5" spans="1:16" s="4" customFormat="1" ht="13.8" x14ac:dyDescent="0.2">
      <c r="A5" s="46" t="s">
        <v>3</v>
      </c>
    </row>
    <row r="6" spans="1:16" s="6" customFormat="1" x14ac:dyDescent="0.2">
      <c r="A6" s="6">
        <v>1</v>
      </c>
      <c r="B6" s="6">
        <v>18</v>
      </c>
    </row>
    <row r="7" spans="1:16" ht="27" customHeight="1" x14ac:dyDescent="0.2">
      <c r="A7" s="8" t="s">
        <v>4</v>
      </c>
      <c r="B7" s="9">
        <v>2007</v>
      </c>
      <c r="C7" s="9">
        <v>2008</v>
      </c>
      <c r="D7" s="9">
        <v>2009</v>
      </c>
      <c r="E7" s="9">
        <v>2010</v>
      </c>
      <c r="F7" s="9">
        <v>2011</v>
      </c>
      <c r="G7" s="9">
        <v>2012</v>
      </c>
      <c r="H7" s="9">
        <v>2013</v>
      </c>
      <c r="I7" s="9">
        <v>2014</v>
      </c>
      <c r="J7" s="9">
        <v>2015</v>
      </c>
      <c r="K7" s="9">
        <v>2016</v>
      </c>
      <c r="L7" s="9">
        <v>2017</v>
      </c>
      <c r="M7" s="9">
        <v>2018</v>
      </c>
      <c r="N7" s="9" t="s">
        <v>33</v>
      </c>
      <c r="O7" s="9" t="s">
        <v>34</v>
      </c>
      <c r="P7" s="9" t="s">
        <v>35</v>
      </c>
    </row>
    <row r="8" spans="1:16" ht="5.25" customHeight="1" x14ac:dyDescent="0.2">
      <c r="A8" s="12"/>
    </row>
    <row r="9" spans="1:16" s="15" customFormat="1" ht="20.100000000000001" customHeight="1" x14ac:dyDescent="0.2">
      <c r="A9" s="14" t="s">
        <v>5</v>
      </c>
      <c r="B9" s="47">
        <v>908163</v>
      </c>
      <c r="C9" s="47">
        <v>1158311</v>
      </c>
      <c r="D9" s="47">
        <v>1338933</v>
      </c>
      <c r="E9" s="47">
        <v>1299756</v>
      </c>
      <c r="F9" s="47">
        <v>1692155</v>
      </c>
      <c r="G9" s="47">
        <v>1680676</v>
      </c>
      <c r="H9" s="47">
        <v>1660485</v>
      </c>
      <c r="I9" s="47">
        <v>1574235</v>
      </c>
      <c r="J9" s="47">
        <v>1515845</v>
      </c>
      <c r="K9" s="47">
        <v>1609687</v>
      </c>
      <c r="L9" s="47">
        <v>1572269</v>
      </c>
      <c r="M9" s="47">
        <v>1612255</v>
      </c>
      <c r="N9" s="47">
        <v>1841450</v>
      </c>
      <c r="O9" s="47">
        <v>1873939</v>
      </c>
      <c r="P9" s="47">
        <f>+[1]Cus!AM9</f>
        <v>1940218</v>
      </c>
    </row>
    <row r="10" spans="1:16" s="15" customFormat="1" ht="20.100000000000001" customHeight="1" x14ac:dyDescent="0.2">
      <c r="A10" s="14" t="s">
        <v>6</v>
      </c>
      <c r="B10" s="47">
        <v>770</v>
      </c>
      <c r="C10" s="47">
        <v>1006</v>
      </c>
      <c r="D10" s="47">
        <v>960</v>
      </c>
      <c r="E10" s="47">
        <v>1311</v>
      </c>
      <c r="F10" s="47">
        <v>1732</v>
      </c>
      <c r="G10" s="47">
        <v>2906</v>
      </c>
      <c r="H10" s="47">
        <v>3296</v>
      </c>
      <c r="I10" s="47">
        <v>1652</v>
      </c>
      <c r="J10" s="47">
        <v>1909</v>
      </c>
      <c r="K10" s="47">
        <v>3346</v>
      </c>
      <c r="L10" s="47">
        <v>4029</v>
      </c>
      <c r="M10" s="47">
        <v>4213</v>
      </c>
      <c r="N10" s="47">
        <v>2435</v>
      </c>
      <c r="O10" s="47">
        <v>2160</v>
      </c>
      <c r="P10" s="47">
        <f>+[1]Cus!AM10</f>
        <v>1335</v>
      </c>
    </row>
    <row r="11" spans="1:16" s="15" customFormat="1" ht="20.100000000000001" customHeight="1" x14ac:dyDescent="0.2">
      <c r="A11" s="14" t="s">
        <v>7</v>
      </c>
      <c r="B11" s="47">
        <v>3668080</v>
      </c>
      <c r="C11" s="47">
        <v>3748816</v>
      </c>
      <c r="D11" s="47">
        <v>3400169</v>
      </c>
      <c r="E11" s="47">
        <v>5182907</v>
      </c>
      <c r="F11" s="47">
        <v>9436104</v>
      </c>
      <c r="G11" s="47">
        <v>7777297</v>
      </c>
      <c r="H11" s="47">
        <v>9546844</v>
      </c>
      <c r="I11" s="47">
        <v>7865803</v>
      </c>
      <c r="J11" s="47">
        <v>4856721</v>
      </c>
      <c r="K11" s="47">
        <v>4648511.8330000006</v>
      </c>
      <c r="L11" s="47">
        <v>6430456</v>
      </c>
      <c r="M11" s="47">
        <v>8678235</v>
      </c>
      <c r="N11" s="47">
        <v>6214888</v>
      </c>
      <c r="O11" s="47">
        <v>5090277</v>
      </c>
      <c r="P11" s="47">
        <f>+[1]Cus!AM11</f>
        <v>9770334</v>
      </c>
    </row>
    <row r="12" spans="1:16" s="15" customFormat="1" ht="20.100000000000001" customHeight="1" x14ac:dyDescent="0.2">
      <c r="A12" s="14" t="s">
        <v>8</v>
      </c>
      <c r="B12" s="47">
        <v>1284624</v>
      </c>
      <c r="C12" s="47">
        <v>1263250</v>
      </c>
      <c r="D12" s="47">
        <v>1276214</v>
      </c>
      <c r="E12" s="47">
        <v>1453787</v>
      </c>
      <c r="F12" s="47">
        <v>1511342</v>
      </c>
      <c r="G12" s="47">
        <v>1465784</v>
      </c>
      <c r="H12" s="47">
        <v>1522301</v>
      </c>
      <c r="I12" s="47">
        <v>1387561</v>
      </c>
      <c r="J12" s="47">
        <v>1376936</v>
      </c>
      <c r="K12" s="47">
        <v>1525202</v>
      </c>
      <c r="L12" s="47">
        <v>1571798</v>
      </c>
      <c r="M12" s="47">
        <v>1630830</v>
      </c>
      <c r="N12" s="47">
        <v>1694688</v>
      </c>
      <c r="O12" s="47">
        <v>1468352</v>
      </c>
      <c r="P12" s="47">
        <f>+[1]Cus!AM12</f>
        <v>1886443</v>
      </c>
    </row>
    <row r="13" spans="1:16" s="15" customFormat="1" ht="20.100000000000001" customHeight="1" x14ac:dyDescent="0.2">
      <c r="A13" s="14" t="s">
        <v>9</v>
      </c>
      <c r="B13" s="47">
        <v>107295</v>
      </c>
      <c r="C13" s="47">
        <v>112182</v>
      </c>
      <c r="D13" s="47">
        <v>119271</v>
      </c>
      <c r="E13" s="47">
        <v>115747</v>
      </c>
      <c r="F13" s="47">
        <v>126003</v>
      </c>
      <c r="G13" s="47">
        <v>136270</v>
      </c>
      <c r="H13" s="47">
        <v>148891</v>
      </c>
      <c r="I13" s="47">
        <v>170167</v>
      </c>
      <c r="J13" s="47">
        <v>281483</v>
      </c>
      <c r="K13" s="47">
        <v>412777</v>
      </c>
      <c r="L13" s="47">
        <v>425074</v>
      </c>
      <c r="M13" s="47">
        <v>458225</v>
      </c>
      <c r="N13" s="47">
        <v>492299</v>
      </c>
      <c r="O13" s="47">
        <v>502098</v>
      </c>
      <c r="P13" s="47">
        <f>+[1]Cus!AM13</f>
        <v>552870</v>
      </c>
    </row>
    <row r="14" spans="1:16" s="15" customFormat="1" ht="20.100000000000001" customHeight="1" x14ac:dyDescent="0.2">
      <c r="A14" s="14" t="s">
        <v>10</v>
      </c>
      <c r="B14" s="47">
        <v>667705</v>
      </c>
      <c r="C14" s="47">
        <v>887741</v>
      </c>
      <c r="D14" s="47">
        <v>1125038</v>
      </c>
      <c r="E14" s="47">
        <v>1537039</v>
      </c>
      <c r="F14" s="47">
        <v>1564613</v>
      </c>
      <c r="G14" s="47">
        <v>2023652</v>
      </c>
      <c r="H14" s="47">
        <v>2405696</v>
      </c>
      <c r="I14" s="47">
        <v>2506466</v>
      </c>
      <c r="J14" s="47">
        <v>2325705</v>
      </c>
      <c r="K14" s="47">
        <v>2201070</v>
      </c>
      <c r="L14" s="47">
        <v>2138201</v>
      </c>
      <c r="M14" s="47">
        <v>2639251</v>
      </c>
      <c r="N14" s="47">
        <v>2594617</v>
      </c>
      <c r="O14" s="47">
        <v>2143584</v>
      </c>
      <c r="P14" s="47">
        <f>+[1]Cus!AM14</f>
        <v>3339384</v>
      </c>
    </row>
    <row r="15" spans="1:16" s="15" customFormat="1" ht="20.100000000000001" customHeight="1" x14ac:dyDescent="0.2">
      <c r="A15" s="14" t="s">
        <v>11</v>
      </c>
      <c r="B15" s="47">
        <v>923531</v>
      </c>
      <c r="C15" s="47">
        <v>1145155</v>
      </c>
      <c r="D15" s="47">
        <v>1116907</v>
      </c>
      <c r="E15" s="47">
        <v>1269211</v>
      </c>
      <c r="F15" s="47">
        <v>1480291</v>
      </c>
      <c r="G15" s="47">
        <v>1611340</v>
      </c>
      <c r="H15" s="47">
        <v>1759491</v>
      </c>
      <c r="I15" s="47">
        <v>1833866</v>
      </c>
      <c r="J15" s="47">
        <v>1922434</v>
      </c>
      <c r="K15" s="47">
        <v>2035544</v>
      </c>
      <c r="L15" s="47">
        <v>2087517</v>
      </c>
      <c r="M15" s="47">
        <v>2208537</v>
      </c>
      <c r="N15" s="47">
        <v>2307556</v>
      </c>
      <c r="O15" s="47">
        <v>2131354</v>
      </c>
      <c r="P15" s="47">
        <f>+[1]Cus!AM15</f>
        <v>2425259</v>
      </c>
    </row>
    <row r="16" spans="1:16" s="15" customFormat="1" ht="20.100000000000001" customHeight="1" x14ac:dyDescent="0.2">
      <c r="A16" s="14" t="s">
        <v>12</v>
      </c>
      <c r="B16" s="47">
        <v>464901</v>
      </c>
      <c r="C16" s="47">
        <v>533239</v>
      </c>
      <c r="D16" s="47">
        <v>631957</v>
      </c>
      <c r="E16" s="47">
        <v>685148</v>
      </c>
      <c r="F16" s="47">
        <v>781240</v>
      </c>
      <c r="G16" s="47">
        <v>862928</v>
      </c>
      <c r="H16" s="47">
        <v>972653</v>
      </c>
      <c r="I16" s="47">
        <v>1046378</v>
      </c>
      <c r="J16" s="47">
        <v>1274693</v>
      </c>
      <c r="K16" s="47">
        <v>1409714</v>
      </c>
      <c r="L16" s="47">
        <v>1399643</v>
      </c>
      <c r="M16" s="47">
        <v>1365977</v>
      </c>
      <c r="N16" s="47">
        <v>1472544</v>
      </c>
      <c r="O16" s="47">
        <v>1297679</v>
      </c>
      <c r="P16" s="47">
        <f>+[1]Cus!AM16</f>
        <v>1471261</v>
      </c>
    </row>
    <row r="17" spans="1:16" s="15" customFormat="1" ht="20.100000000000001" customHeight="1" x14ac:dyDescent="0.2">
      <c r="A17" s="14" t="s">
        <v>13</v>
      </c>
      <c r="B17" s="47">
        <v>497564</v>
      </c>
      <c r="C17" s="47">
        <v>588278</v>
      </c>
      <c r="D17" s="47">
        <v>652673</v>
      </c>
      <c r="E17" s="47">
        <v>710149</v>
      </c>
      <c r="F17" s="47">
        <v>854432</v>
      </c>
      <c r="G17" s="47">
        <v>1004906</v>
      </c>
      <c r="H17" s="47">
        <v>1163101</v>
      </c>
      <c r="I17" s="47">
        <v>1305885</v>
      </c>
      <c r="J17" s="47">
        <v>1443652</v>
      </c>
      <c r="K17" s="47">
        <v>1601023</v>
      </c>
      <c r="L17" s="47">
        <v>1646795</v>
      </c>
      <c r="M17" s="47">
        <v>1754606</v>
      </c>
      <c r="N17" s="47">
        <v>1834432</v>
      </c>
      <c r="O17" s="47">
        <v>869378</v>
      </c>
      <c r="P17" s="47">
        <f>+[1]Cus!AM17</f>
        <v>1195226</v>
      </c>
    </row>
    <row r="18" spans="1:16" s="15" customFormat="1" ht="20.100000000000001" customHeight="1" x14ac:dyDescent="0.2">
      <c r="A18" s="14" t="s">
        <v>14</v>
      </c>
      <c r="B18" s="47">
        <v>164004</v>
      </c>
      <c r="C18" s="47">
        <v>188472</v>
      </c>
      <c r="D18" s="47">
        <v>188480</v>
      </c>
      <c r="E18" s="47">
        <v>202307</v>
      </c>
      <c r="F18" s="47">
        <v>211059</v>
      </c>
      <c r="G18" s="47">
        <v>222997</v>
      </c>
      <c r="H18" s="47">
        <v>240173</v>
      </c>
      <c r="I18" s="47">
        <v>258337</v>
      </c>
      <c r="J18" s="47">
        <v>265464</v>
      </c>
      <c r="K18" s="47">
        <v>273376</v>
      </c>
      <c r="L18" s="47">
        <v>298369</v>
      </c>
      <c r="M18" s="47">
        <v>297486</v>
      </c>
      <c r="N18" s="47">
        <v>314781</v>
      </c>
      <c r="O18" s="47">
        <v>326232</v>
      </c>
      <c r="P18" s="47">
        <f>+[1]Cus!AM18</f>
        <v>352599</v>
      </c>
    </row>
    <row r="19" spans="1:16" s="15" customFormat="1" ht="20.100000000000001" customHeight="1" x14ac:dyDescent="0.2">
      <c r="A19" s="14" t="s">
        <v>15</v>
      </c>
      <c r="B19" s="47">
        <v>502169</v>
      </c>
      <c r="C19" s="47">
        <v>590128</v>
      </c>
      <c r="D19" s="47">
        <v>660658</v>
      </c>
      <c r="E19" s="47">
        <v>725710</v>
      </c>
      <c r="F19" s="47">
        <v>791322</v>
      </c>
      <c r="G19" s="47">
        <v>849713</v>
      </c>
      <c r="H19" s="47">
        <v>963940</v>
      </c>
      <c r="I19" s="47">
        <v>1103604</v>
      </c>
      <c r="J19" s="47">
        <v>1152594</v>
      </c>
      <c r="K19" s="47">
        <v>1224764</v>
      </c>
      <c r="L19" s="47">
        <v>1301028</v>
      </c>
      <c r="M19" s="47">
        <v>1387477</v>
      </c>
      <c r="N19" s="47">
        <v>1429590</v>
      </c>
      <c r="O19" s="47">
        <v>1536904</v>
      </c>
      <c r="P19" s="47">
        <f>+[1]Cus!AM19</f>
        <v>1555232</v>
      </c>
    </row>
    <row r="20" spans="1:16" s="15" customFormat="1" ht="20.100000000000001" customHeight="1" x14ac:dyDescent="0.2">
      <c r="A20" s="14" t="s">
        <v>16</v>
      </c>
      <c r="B20" s="47">
        <v>1724919</v>
      </c>
      <c r="C20" s="47">
        <v>1865952</v>
      </c>
      <c r="D20" s="47">
        <v>2059537</v>
      </c>
      <c r="E20" s="47">
        <v>2192013</v>
      </c>
      <c r="F20" s="47">
        <v>2395191</v>
      </c>
      <c r="G20" s="47">
        <v>2659658</v>
      </c>
      <c r="H20" s="47">
        <v>2939448</v>
      </c>
      <c r="I20" s="47">
        <v>3236958</v>
      </c>
      <c r="J20" s="47">
        <v>3598723</v>
      </c>
      <c r="K20" s="47">
        <v>3941852</v>
      </c>
      <c r="L20" s="47">
        <v>4232149</v>
      </c>
      <c r="M20" s="47">
        <v>4618824</v>
      </c>
      <c r="N20" s="47">
        <v>4990015</v>
      </c>
      <c r="O20" s="47">
        <v>4779762</v>
      </c>
      <c r="P20" s="47">
        <f>+[1]Cus!AM20</f>
        <v>4958026</v>
      </c>
    </row>
    <row r="21" spans="1:16" s="15" customFormat="1" ht="7.5" customHeight="1" x14ac:dyDescent="0.2">
      <c r="A21" s="14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7"/>
    </row>
    <row r="22" spans="1:16" s="17" customFormat="1" ht="20.100000000000001" customHeight="1" x14ac:dyDescent="0.2">
      <c r="A22" s="16" t="s">
        <v>17</v>
      </c>
      <c r="B22" s="49">
        <v>10913725</v>
      </c>
      <c r="C22" s="49">
        <v>12082530</v>
      </c>
      <c r="D22" s="49">
        <v>12570797</v>
      </c>
      <c r="E22" s="49">
        <v>15375085</v>
      </c>
      <c r="F22" s="49">
        <v>20845484</v>
      </c>
      <c r="G22" s="49">
        <v>20298127</v>
      </c>
      <c r="H22" s="49">
        <v>23326319</v>
      </c>
      <c r="I22" s="49">
        <v>22290912</v>
      </c>
      <c r="J22" s="49">
        <v>20016159</v>
      </c>
      <c r="K22" s="49">
        <v>20886866.833000001</v>
      </c>
      <c r="L22" s="49">
        <v>23107328</v>
      </c>
      <c r="M22" s="49">
        <v>26655916</v>
      </c>
      <c r="N22" s="49">
        <v>25189295</v>
      </c>
      <c r="O22" s="49">
        <v>22021719</v>
      </c>
      <c r="P22" s="49">
        <f>+[1]Cus!AM22</f>
        <v>29448187</v>
      </c>
    </row>
    <row r="23" spans="1:16" ht="6" customHeight="1" x14ac:dyDescent="0.2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6" ht="4.3499999999999996" customHeight="1" x14ac:dyDescent="0.2">
      <c r="A24" s="13"/>
    </row>
    <row r="25" spans="1:16" s="21" customFormat="1" ht="10.65" customHeight="1" x14ac:dyDescent="0.2">
      <c r="A25" s="20" t="s">
        <v>18</v>
      </c>
      <c r="C25" s="22">
        <v>1778775</v>
      </c>
      <c r="D25" s="22">
        <v>2091889</v>
      </c>
      <c r="E25" s="22">
        <v>2253813.0715059862</v>
      </c>
      <c r="F25" s="22">
        <v>2457841.9301279644</v>
      </c>
      <c r="G25" s="22">
        <v>2801741.419831363</v>
      </c>
      <c r="H25" s="22">
        <v>3131566.3156109764</v>
      </c>
      <c r="I25" s="22">
        <v>3234045</v>
      </c>
      <c r="J25" s="22">
        <v>3748212</v>
      </c>
      <c r="K25" s="22">
        <v>3875173</v>
      </c>
      <c r="L25" s="24"/>
    </row>
    <row r="26" spans="1:16" s="21" customFormat="1" ht="10.65" customHeight="1" x14ac:dyDescent="0.2">
      <c r="A26" s="20" t="s">
        <v>31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</row>
  </sheetData>
  <printOptions horizontalCentered="1"/>
  <pageMargins left="0.59055118110236227" right="0.59055118110236227" top="0.98425196850393704" bottom="0.98425196850393704" header="0" footer="0"/>
  <pageSetup paperSize="9" scale="6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7"/>
  <sheetViews>
    <sheetView showGridLines="0" zoomScale="90" zoomScaleNormal="90" zoomScaleSheetLayoutView="90" workbookViewId="0">
      <selection activeCell="P9" sqref="P9:P23"/>
    </sheetView>
  </sheetViews>
  <sheetFormatPr baseColWidth="10" defaultColWidth="11.375" defaultRowHeight="10.199999999999999" x14ac:dyDescent="0.2"/>
  <cols>
    <col min="1" max="1" width="34" style="11" customWidth="1"/>
    <col min="2" max="14" width="11.75" style="11" customWidth="1"/>
    <col min="15" max="16384" width="11.375" style="11"/>
  </cols>
  <sheetData>
    <row r="1" spans="1:16" s="4" customFormat="1" ht="18" x14ac:dyDescent="0.2">
      <c r="A1" s="43" t="s">
        <v>28</v>
      </c>
      <c r="B1" s="1"/>
      <c r="C1" s="1"/>
      <c r="D1" s="1"/>
      <c r="E1" s="1"/>
      <c r="F1" s="1"/>
      <c r="G1" s="1"/>
      <c r="H1" s="2"/>
    </row>
    <row r="2" spans="1:16" s="4" customFormat="1" ht="18" x14ac:dyDescent="0.2">
      <c r="A2" s="43" t="s">
        <v>30</v>
      </c>
    </row>
    <row r="3" spans="1:16" s="4" customFormat="1" ht="18" x14ac:dyDescent="0.2">
      <c r="A3" s="44" t="s">
        <v>0</v>
      </c>
    </row>
    <row r="4" spans="1:16" s="4" customFormat="1" ht="13.8" x14ac:dyDescent="0.3">
      <c r="A4" s="45" t="s">
        <v>2</v>
      </c>
    </row>
    <row r="5" spans="1:16" s="4" customFormat="1" ht="13.8" x14ac:dyDescent="0.2">
      <c r="A5" s="46" t="s">
        <v>19</v>
      </c>
    </row>
    <row r="7" spans="1:16" ht="27" customHeight="1" x14ac:dyDescent="0.2">
      <c r="A7" s="8" t="s">
        <v>4</v>
      </c>
      <c r="B7" s="9">
        <v>2007</v>
      </c>
      <c r="C7" s="9">
        <v>2008</v>
      </c>
      <c r="D7" s="9">
        <v>2009</v>
      </c>
      <c r="E7" s="9">
        <v>2010</v>
      </c>
      <c r="F7" s="9">
        <v>2011</v>
      </c>
      <c r="G7" s="9">
        <v>2012</v>
      </c>
      <c r="H7" s="9">
        <v>2013</v>
      </c>
      <c r="I7" s="9">
        <v>2014</v>
      </c>
      <c r="J7" s="9">
        <v>2015</v>
      </c>
      <c r="K7" s="9">
        <v>2016</v>
      </c>
      <c r="L7" s="9">
        <v>2017</v>
      </c>
      <c r="M7" s="9">
        <v>2018</v>
      </c>
      <c r="N7" s="9" t="s">
        <v>33</v>
      </c>
      <c r="O7" s="9" t="s">
        <v>34</v>
      </c>
      <c r="P7" s="9" t="s">
        <v>35</v>
      </c>
    </row>
    <row r="8" spans="1:16" x14ac:dyDescent="0.2">
      <c r="A8" s="12"/>
    </row>
    <row r="9" spans="1:16" s="15" customFormat="1" ht="20.100000000000001" customHeight="1" x14ac:dyDescent="0.2">
      <c r="A9" s="14" t="s">
        <v>5</v>
      </c>
      <c r="B9" s="27">
        <v>8.3212926842118513</v>
      </c>
      <c r="C9" s="27">
        <v>9.5866594165294838</v>
      </c>
      <c r="D9" s="27">
        <v>10.651138507765259</v>
      </c>
      <c r="E9" s="27">
        <v>8.4536508253450311</v>
      </c>
      <c r="F9" s="27">
        <v>8.1176095503467334</v>
      </c>
      <c r="G9" s="27">
        <v>8.2799560767355533</v>
      </c>
      <c r="H9" s="27">
        <v>7.1185042097726612</v>
      </c>
      <c r="I9" s="27">
        <v>7.0622278711611264</v>
      </c>
      <c r="J9" s="27">
        <v>7.573106308757839</v>
      </c>
      <c r="K9" s="27">
        <v>7.7066944164971201</v>
      </c>
      <c r="L9" s="27">
        <v>6.8042008145641066</v>
      </c>
      <c r="M9" s="27">
        <v>6.0483946603073022</v>
      </c>
      <c r="N9" s="27">
        <v>7.3104467592284745</v>
      </c>
      <c r="O9" s="27">
        <v>8.5095037312936377</v>
      </c>
      <c r="P9" s="27">
        <f>+[1]Cus!AM37</f>
        <v>6.5885821765530084</v>
      </c>
    </row>
    <row r="10" spans="1:16" s="15" customFormat="1" ht="20.100000000000001" customHeight="1" x14ac:dyDescent="0.2">
      <c r="A10" s="14" t="s">
        <v>6</v>
      </c>
      <c r="B10" s="27">
        <v>7.0553362852738182E-3</v>
      </c>
      <c r="C10" s="27">
        <v>8.3260707815333377E-3</v>
      </c>
      <c r="D10" s="27">
        <v>7.6367472961340489E-3</v>
      </c>
      <c r="E10" s="27">
        <v>8.5267821283589642E-3</v>
      </c>
      <c r="F10" s="27">
        <v>8.3087540687469767E-3</v>
      </c>
      <c r="G10" s="27">
        <v>1.4316591870767189E-2</v>
      </c>
      <c r="H10" s="27">
        <v>1.4129961954134298E-2</v>
      </c>
      <c r="I10" s="27">
        <v>7.4110920181282847E-3</v>
      </c>
      <c r="J10" s="27">
        <v>9.5372943430355444E-3</v>
      </c>
      <c r="K10" s="27">
        <v>1.6019635815906673E-2</v>
      </c>
      <c r="L10" s="27">
        <v>1.7436027220455778E-2</v>
      </c>
      <c r="M10" s="27">
        <v>1.5805121834867729E-2</v>
      </c>
      <c r="N10" s="27">
        <v>9.666804886758442E-3</v>
      </c>
      <c r="O10" s="27">
        <v>9.808498600858544E-3</v>
      </c>
      <c r="P10" s="27">
        <f>+[1]Cus!AM38</f>
        <v>4.5333860451239327E-3</v>
      </c>
    </row>
    <row r="11" spans="1:16" s="15" customFormat="1" ht="20.100000000000001" customHeight="1" x14ac:dyDescent="0.2">
      <c r="A11" s="14" t="s">
        <v>7</v>
      </c>
      <c r="B11" s="27">
        <v>33.609789508165179</v>
      </c>
      <c r="C11" s="27">
        <v>31.026746881654756</v>
      </c>
      <c r="D11" s="27">
        <v>27.048157726196674</v>
      </c>
      <c r="E11" s="27">
        <v>33.709777864642696</v>
      </c>
      <c r="F11" s="27">
        <v>45.266898096489392</v>
      </c>
      <c r="G11" s="27">
        <v>38.315343085596027</v>
      </c>
      <c r="H11" s="27">
        <v>40.92734906008959</v>
      </c>
      <c r="I11" s="27">
        <v>35.287039848347163</v>
      </c>
      <c r="J11" s="27">
        <v>24.264000900472464</v>
      </c>
      <c r="K11" s="27">
        <v>22.255668455048653</v>
      </c>
      <c r="L11" s="27">
        <v>27.828643796461449</v>
      </c>
      <c r="M11" s="27">
        <v>32.5565064055574</v>
      </c>
      <c r="N11" s="27">
        <v>24.672734985238769</v>
      </c>
      <c r="O11" s="27">
        <v>23.114803163186306</v>
      </c>
      <c r="P11" s="27">
        <f>+[1]Cus!AM39</f>
        <v>33.178049297228384</v>
      </c>
    </row>
    <row r="12" spans="1:16" s="15" customFormat="1" ht="20.100000000000001" customHeight="1" x14ac:dyDescent="0.2">
      <c r="A12" s="14" t="s">
        <v>8</v>
      </c>
      <c r="B12" s="27">
        <v>11.770719896277395</v>
      </c>
      <c r="C12" s="27">
        <v>10.455177847685873</v>
      </c>
      <c r="D12" s="27">
        <v>10.152212306029602</v>
      </c>
      <c r="E12" s="27">
        <v>9.4554729290927497</v>
      </c>
      <c r="F12" s="27">
        <v>7.2502130437460703</v>
      </c>
      <c r="G12" s="27">
        <v>7.2212771158639413</v>
      </c>
      <c r="H12" s="27">
        <v>6.5261089844479967</v>
      </c>
      <c r="I12" s="27">
        <v>6.2247834453789963</v>
      </c>
      <c r="J12" s="27">
        <v>6.8791220133692992</v>
      </c>
      <c r="K12" s="27">
        <v>7.3022057936917184</v>
      </c>
      <c r="L12" s="27">
        <v>6.8021625001384836</v>
      </c>
      <c r="M12" s="27">
        <v>6.1180790035502817</v>
      </c>
      <c r="N12" s="27">
        <v>6.7278103654746984</v>
      </c>
      <c r="O12" s="27">
        <v>6.6677446933184461</v>
      </c>
      <c r="P12" s="27">
        <f>+[1]Cus!AM40</f>
        <v>6.4059733117016684</v>
      </c>
    </row>
    <row r="13" spans="1:16" s="15" customFormat="1" ht="20.100000000000001" customHeight="1" x14ac:dyDescent="0.2">
      <c r="A13" s="14" t="s">
        <v>9</v>
      </c>
      <c r="B13" s="27">
        <v>0.98311987886812258</v>
      </c>
      <c r="C13" s="27">
        <v>0.92846448550096705</v>
      </c>
      <c r="D13" s="27">
        <v>0.9487942570387542</v>
      </c>
      <c r="E13" s="27">
        <v>0.7528218543182037</v>
      </c>
      <c r="F13" s="27">
        <v>0.6044618585013426</v>
      </c>
      <c r="G13" s="27">
        <v>0.67134273029230729</v>
      </c>
      <c r="H13" s="27">
        <v>0.63829616666050049</v>
      </c>
      <c r="I13" s="27">
        <v>0.76339182533222516</v>
      </c>
      <c r="J13" s="27">
        <v>1.4062787970459267</v>
      </c>
      <c r="K13" s="27">
        <v>1.9762514086020648</v>
      </c>
      <c r="L13" s="27">
        <v>1.8395636224144998</v>
      </c>
      <c r="M13" s="27">
        <v>1.7190367796777271</v>
      </c>
      <c r="N13" s="27">
        <v>1.9543976915590531</v>
      </c>
      <c r="O13" s="27">
        <v>2.2800127455990151</v>
      </c>
      <c r="P13" s="27">
        <f>+[1]Cus!AM41</f>
        <v>1.8774330657435718</v>
      </c>
    </row>
    <row r="14" spans="1:16" s="15" customFormat="1" ht="20.100000000000001" customHeight="1" x14ac:dyDescent="0.2">
      <c r="A14" s="14" t="s">
        <v>10</v>
      </c>
      <c r="B14" s="27">
        <v>6.1180302783879936</v>
      </c>
      <c r="C14" s="27">
        <v>7.3473105384385562</v>
      </c>
      <c r="D14" s="27">
        <v>8.9496155255708914</v>
      </c>
      <c r="E14" s="27">
        <v>9.9969463583453368</v>
      </c>
      <c r="F14" s="27">
        <v>7.5057647977854582</v>
      </c>
      <c r="G14" s="27">
        <v>9.9696489237652326</v>
      </c>
      <c r="H14" s="27">
        <v>10.313226017358332</v>
      </c>
      <c r="I14" s="27">
        <v>11.244340294376471</v>
      </c>
      <c r="J14" s="27">
        <v>11.619137318003919</v>
      </c>
      <c r="K14" s="27">
        <v>10.538057323765003</v>
      </c>
      <c r="L14" s="27">
        <v>9.253345951552685</v>
      </c>
      <c r="M14" s="27">
        <v>9.9011829118909294</v>
      </c>
      <c r="N14" s="27">
        <v>10.300474864421574</v>
      </c>
      <c r="O14" s="27">
        <v>9.7339540114920187</v>
      </c>
      <c r="P14" s="27">
        <f>+[1]Cus!AM42</f>
        <v>11.339862790194861</v>
      </c>
    </row>
    <row r="15" spans="1:16" s="15" customFormat="1" ht="20.100000000000001" customHeight="1" x14ac:dyDescent="0.2">
      <c r="A15" s="14" t="s">
        <v>11</v>
      </c>
      <c r="B15" s="27">
        <v>8.4621062011366419</v>
      </c>
      <c r="C15" s="27">
        <v>9.4777749362095509</v>
      </c>
      <c r="D15" s="27">
        <v>8.8849338669616564</v>
      </c>
      <c r="E15" s="27">
        <v>8.2549852569920752</v>
      </c>
      <c r="F15" s="27">
        <v>7.101255120773402</v>
      </c>
      <c r="G15" s="27">
        <v>7.9383679095120456</v>
      </c>
      <c r="H15" s="27">
        <v>7.5429432307772171</v>
      </c>
      <c r="I15" s="27">
        <v>8.2269671155670974</v>
      </c>
      <c r="J15" s="27">
        <v>9.6044101168460951</v>
      </c>
      <c r="K15" s="27">
        <v>9.7455689083245467</v>
      </c>
      <c r="L15" s="27">
        <v>9.0340042777771625</v>
      </c>
      <c r="M15" s="27">
        <v>8.285353990461255</v>
      </c>
      <c r="N15" s="27">
        <v>9.1608598017530873</v>
      </c>
      <c r="O15" s="27">
        <v>9.6784179291362307</v>
      </c>
      <c r="P15" s="27">
        <f>+[1]Cus!AM43</f>
        <v>8.2356818774615892</v>
      </c>
    </row>
    <row r="16" spans="1:16" s="15" customFormat="1" ht="20.100000000000001" customHeight="1" x14ac:dyDescent="0.2">
      <c r="A16" s="14" t="s">
        <v>12</v>
      </c>
      <c r="B16" s="27">
        <v>4.2597829796884206</v>
      </c>
      <c r="C16" s="27">
        <v>4.4133058225388222</v>
      </c>
      <c r="D16" s="27">
        <v>5.0271832406489425</v>
      </c>
      <c r="E16" s="27">
        <v>4.4562225184446138</v>
      </c>
      <c r="F16" s="27">
        <v>3.7477661828336535</v>
      </c>
      <c r="G16" s="27">
        <v>4.2512690949268368</v>
      </c>
      <c r="H16" s="27">
        <v>4.1697663484752994</v>
      </c>
      <c r="I16" s="27">
        <v>4.6941910676422749</v>
      </c>
      <c r="J16" s="27">
        <v>6.3683197160853879</v>
      </c>
      <c r="K16" s="27">
        <v>6.7492841854707288</v>
      </c>
      <c r="L16" s="27">
        <v>6.057139103231667</v>
      </c>
      <c r="M16" s="27">
        <v>5.1244796839845987</v>
      </c>
      <c r="N16" s="27">
        <v>5.8459119240931514</v>
      </c>
      <c r="O16" s="27">
        <v>5.8927234517886635</v>
      </c>
      <c r="P16" s="27">
        <f>+[1]Cus!AM44</f>
        <v>4.9961004390524959</v>
      </c>
    </row>
    <row r="17" spans="1:16" s="15" customFormat="1" ht="20.100000000000001" customHeight="1" x14ac:dyDescent="0.2">
      <c r="A17" s="14" t="s">
        <v>13</v>
      </c>
      <c r="B17" s="27">
        <v>4.5590666797999768</v>
      </c>
      <c r="C17" s="27">
        <v>4.8688312795416184</v>
      </c>
      <c r="D17" s="27">
        <v>5.1919778833434354</v>
      </c>
      <c r="E17" s="27">
        <v>4.618829749559108</v>
      </c>
      <c r="F17" s="27">
        <v>4.0988830002699865</v>
      </c>
      <c r="G17" s="27">
        <v>4.9507326464160961</v>
      </c>
      <c r="H17" s="27">
        <v>4.9862174996406416</v>
      </c>
      <c r="I17" s="27">
        <v>5.8583740315335682</v>
      </c>
      <c r="J17" s="27">
        <v>7.2124327149879246</v>
      </c>
      <c r="K17" s="27">
        <v>7.6652138054065597</v>
      </c>
      <c r="L17" s="27">
        <v>7.1267218780120309</v>
      </c>
      <c r="M17" s="27">
        <v>6.5824262051245963</v>
      </c>
      <c r="N17" s="27">
        <v>7.282585717464503</v>
      </c>
      <c r="O17" s="27">
        <v>3.9478207854709257</v>
      </c>
      <c r="P17" s="27">
        <f>+[1]Cus!AM45</f>
        <v>4.0587422240968518</v>
      </c>
    </row>
    <row r="18" spans="1:16" s="15" customFormat="1" ht="20.100000000000001" customHeight="1" x14ac:dyDescent="0.2">
      <c r="A18" s="14" t="s">
        <v>14</v>
      </c>
      <c r="B18" s="27">
        <v>1.5027316521169445</v>
      </c>
      <c r="C18" s="27">
        <v>1.5598719804544248</v>
      </c>
      <c r="D18" s="27">
        <v>1.4993480524743181</v>
      </c>
      <c r="E18" s="27">
        <v>1.3158106117787316</v>
      </c>
      <c r="F18" s="27">
        <v>1.0124926818681685</v>
      </c>
      <c r="G18" s="27">
        <v>1.0986087534086273</v>
      </c>
      <c r="H18" s="27">
        <v>1.0296223763380754</v>
      </c>
      <c r="I18" s="27">
        <v>1.1589341880673165</v>
      </c>
      <c r="J18" s="27">
        <v>1.3262484575587155</v>
      </c>
      <c r="K18" s="27">
        <v>1.3088415902000308</v>
      </c>
      <c r="L18" s="27">
        <v>1.2912310761330779</v>
      </c>
      <c r="M18" s="27">
        <v>1.1160224244404131</v>
      </c>
      <c r="N18" s="27">
        <v>1.2496618107017288</v>
      </c>
      <c r="O18" s="27">
        <v>1.4814102386830019</v>
      </c>
      <c r="P18" s="27">
        <f>+[1]Cus!AM46</f>
        <v>1.1973538472843845</v>
      </c>
    </row>
    <row r="19" spans="1:16" s="15" customFormat="1" ht="20.100000000000001" customHeight="1" x14ac:dyDescent="0.2">
      <c r="A19" s="14" t="s">
        <v>15</v>
      </c>
      <c r="B19" s="27">
        <v>4.6012612558956727</v>
      </c>
      <c r="C19" s="27">
        <v>4.8841426423108398</v>
      </c>
      <c r="D19" s="27">
        <v>5.2554981199680491</v>
      </c>
      <c r="E19" s="27">
        <v>4.7200389461261514</v>
      </c>
      <c r="F19" s="27">
        <v>3.7961315745894888</v>
      </c>
      <c r="G19" s="27">
        <v>4.1861645658242264</v>
      </c>
      <c r="H19" s="27">
        <v>4.1324136911614735</v>
      </c>
      <c r="I19" s="27">
        <v>4.9509145251661311</v>
      </c>
      <c r="J19" s="27">
        <v>5.7583175673214821</v>
      </c>
      <c r="K19" s="27">
        <v>5.863799533901112</v>
      </c>
      <c r="L19" s="27">
        <v>5.6303697251365454</v>
      </c>
      <c r="M19" s="27">
        <v>5.205137201062608</v>
      </c>
      <c r="N19" s="27">
        <v>5.6753871039264894</v>
      </c>
      <c r="O19" s="27">
        <v>6.9790373766916201</v>
      </c>
      <c r="P19" s="27">
        <f>+[1]Cus!AM47</f>
        <v>5.2812487233933965</v>
      </c>
    </row>
    <row r="20" spans="1:16" s="15" customFormat="1" ht="20.100000000000001" customHeight="1" x14ac:dyDescent="0.2">
      <c r="A20" s="14" t="s">
        <v>16</v>
      </c>
      <c r="B20" s="27">
        <v>15.805043649166532</v>
      </c>
      <c r="C20" s="27">
        <v>15.443388098353573</v>
      </c>
      <c r="D20" s="27">
        <v>16.38350376670628</v>
      </c>
      <c r="E20" s="27">
        <v>14.256916303226941</v>
      </c>
      <c r="F20" s="27">
        <v>11.490215338727564</v>
      </c>
      <c r="G20" s="27">
        <v>13.10297250578834</v>
      </c>
      <c r="H20" s="27">
        <v>12.601422453324076</v>
      </c>
      <c r="I20" s="27">
        <v>14.521424695409502</v>
      </c>
      <c r="J20" s="27">
        <v>17.979088795207911</v>
      </c>
      <c r="K20" s="27">
        <v>18.872394943276554</v>
      </c>
      <c r="L20" s="27">
        <v>18.315181227357833</v>
      </c>
      <c r="M20" s="27">
        <v>17.327575612108021</v>
      </c>
      <c r="N20" s="27">
        <v>19.810062171251715</v>
      </c>
      <c r="O20" s="27">
        <v>21.704763374739276</v>
      </c>
      <c r="P20" s="27">
        <f>+[1]Cus!AM48</f>
        <v>16.83643886124467</v>
      </c>
    </row>
    <row r="21" spans="1:16" s="15" customFormat="1" ht="8.25" customHeight="1" x14ac:dyDescent="0.2">
      <c r="A21" s="14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</row>
    <row r="22" spans="1:16" s="15" customFormat="1" ht="20.100000000000001" customHeight="1" x14ac:dyDescent="0.2">
      <c r="A22" s="16" t="s">
        <v>17</v>
      </c>
      <c r="B22" s="28">
        <v>100.00000000000003</v>
      </c>
      <c r="C22" s="28">
        <v>100</v>
      </c>
      <c r="D22" s="28">
        <v>100</v>
      </c>
      <c r="E22" s="28">
        <v>100</v>
      </c>
      <c r="F22" s="28">
        <v>100.00000000000003</v>
      </c>
      <c r="G22" s="28">
        <v>100</v>
      </c>
      <c r="H22" s="28">
        <v>100</v>
      </c>
      <c r="I22" s="28">
        <v>100.00000000000001</v>
      </c>
      <c r="J22" s="28">
        <v>100</v>
      </c>
      <c r="K22" s="28">
        <v>100</v>
      </c>
      <c r="L22" s="28">
        <v>100</v>
      </c>
      <c r="M22" s="28">
        <v>100</v>
      </c>
      <c r="N22" s="28">
        <v>99.999999999999986</v>
      </c>
      <c r="O22" s="28">
        <v>99.999999999999986</v>
      </c>
      <c r="P22" s="28">
        <f>+[1]Cus!AM50</f>
        <v>100.00000000000001</v>
      </c>
    </row>
    <row r="23" spans="1:16" ht="6.75" customHeight="1" x14ac:dyDescent="0.2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6" ht="4.3499999999999996" customHeight="1" x14ac:dyDescent="0.2">
      <c r="A24" s="13"/>
    </row>
    <row r="25" spans="1:16" s="21" customFormat="1" ht="9.6" x14ac:dyDescent="0.2">
      <c r="A25" s="21" t="s">
        <v>20</v>
      </c>
    </row>
    <row r="26" spans="1:16" s="21" customFormat="1" ht="10.65" customHeight="1" x14ac:dyDescent="0.2">
      <c r="A26" s="20" t="s">
        <v>18</v>
      </c>
    </row>
    <row r="27" spans="1:16" s="21" customFormat="1" ht="10.65" customHeight="1" x14ac:dyDescent="0.2">
      <c r="A27" s="20" t="s">
        <v>31</v>
      </c>
    </row>
  </sheetData>
  <printOptions horizontalCentered="1"/>
  <pageMargins left="0.59055118110236227" right="0.59055118110236227" top="0.98425196850393704" bottom="0.98425196850393704" header="0" footer="0"/>
  <pageSetup paperSize="9" scale="6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26"/>
  <sheetViews>
    <sheetView showGridLines="0" tabSelected="1" zoomScale="90" zoomScaleNormal="90" zoomScaleSheetLayoutView="90" workbookViewId="0">
      <selection activeCell="P9" sqref="P9:P22"/>
    </sheetView>
  </sheetViews>
  <sheetFormatPr baseColWidth="10" defaultColWidth="11.375" defaultRowHeight="10.199999999999999" x14ac:dyDescent="0.2"/>
  <cols>
    <col min="1" max="1" width="34" style="11" customWidth="1"/>
    <col min="2" max="14" width="11.75" style="11" customWidth="1"/>
    <col min="15" max="16384" width="11.375" style="11"/>
  </cols>
  <sheetData>
    <row r="1" spans="1:18" s="4" customFormat="1" ht="18" x14ac:dyDescent="0.2">
      <c r="A1" s="43" t="s">
        <v>29</v>
      </c>
      <c r="B1" s="38"/>
      <c r="C1" s="38"/>
      <c r="D1" s="36"/>
      <c r="E1" s="38"/>
      <c r="F1" s="31" t="s">
        <v>22</v>
      </c>
      <c r="G1" s="33">
        <v>100</v>
      </c>
      <c r="H1" s="33">
        <v>100</v>
      </c>
      <c r="I1" s="35"/>
      <c r="J1" s="34"/>
      <c r="K1" s="35"/>
      <c r="L1" s="35"/>
      <c r="M1" s="35"/>
      <c r="N1" s="35"/>
      <c r="O1" s="35"/>
      <c r="P1" s="35"/>
      <c r="Q1" s="35"/>
      <c r="R1" s="35"/>
    </row>
    <row r="2" spans="1:18" s="4" customFormat="1" ht="18" x14ac:dyDescent="0.2">
      <c r="A2" s="43" t="s">
        <v>30</v>
      </c>
      <c r="D2" s="34"/>
      <c r="E2" s="35"/>
      <c r="F2" s="35"/>
      <c r="G2" s="35"/>
      <c r="H2" s="35"/>
      <c r="I2" s="35"/>
      <c r="J2" s="34"/>
      <c r="K2" s="35"/>
      <c r="L2" s="35"/>
      <c r="M2" s="35"/>
      <c r="N2" s="35"/>
      <c r="O2" s="35"/>
      <c r="P2" s="35"/>
      <c r="Q2" s="35"/>
      <c r="R2" s="35"/>
    </row>
    <row r="3" spans="1:18" s="4" customFormat="1" ht="18" x14ac:dyDescent="0.2">
      <c r="A3" s="44" t="s">
        <v>0</v>
      </c>
      <c r="D3" s="34"/>
      <c r="E3" s="35"/>
      <c r="F3" s="35"/>
      <c r="G3" s="35"/>
      <c r="H3" s="35"/>
      <c r="I3" s="35"/>
      <c r="J3" s="34"/>
      <c r="K3" s="35"/>
      <c r="L3" s="35"/>
      <c r="M3" s="35"/>
      <c r="N3" s="35"/>
      <c r="O3" s="35"/>
      <c r="P3" s="35"/>
      <c r="Q3" s="35"/>
      <c r="R3" s="35"/>
    </row>
    <row r="4" spans="1:18" s="4" customFormat="1" ht="13.8" x14ac:dyDescent="0.3">
      <c r="A4" s="45" t="s">
        <v>2</v>
      </c>
    </row>
    <row r="5" spans="1:18" s="4" customFormat="1" ht="13.8" x14ac:dyDescent="0.2">
      <c r="A5" s="46" t="s">
        <v>23</v>
      </c>
    </row>
    <row r="7" spans="1:18" ht="27" customHeight="1" x14ac:dyDescent="0.2">
      <c r="A7" s="8" t="s">
        <v>4</v>
      </c>
      <c r="B7" s="9">
        <v>2007</v>
      </c>
      <c r="C7" s="9">
        <v>2008</v>
      </c>
      <c r="D7" s="9">
        <v>2009</v>
      </c>
      <c r="E7" s="9">
        <v>2010</v>
      </c>
      <c r="F7" s="9">
        <v>2011</v>
      </c>
      <c r="G7" s="9">
        <v>2012</v>
      </c>
      <c r="H7" s="9">
        <v>2013</v>
      </c>
      <c r="I7" s="9">
        <v>2014</v>
      </c>
      <c r="J7" s="9">
        <v>2015</v>
      </c>
      <c r="K7" s="9">
        <v>2016</v>
      </c>
      <c r="L7" s="9">
        <v>2017</v>
      </c>
      <c r="M7" s="9">
        <v>2018</v>
      </c>
      <c r="N7" s="9" t="s">
        <v>33</v>
      </c>
      <c r="O7" s="9" t="s">
        <v>34</v>
      </c>
      <c r="P7" s="9" t="s">
        <v>35</v>
      </c>
    </row>
    <row r="8" spans="1:18" ht="6" customHeight="1" x14ac:dyDescent="0.2">
      <c r="A8" s="12"/>
    </row>
    <row r="9" spans="1:18" s="15" customFormat="1" ht="20.100000000000001" customHeight="1" x14ac:dyDescent="0.2">
      <c r="A9" s="14" t="s">
        <v>5</v>
      </c>
      <c r="B9" s="41" t="s">
        <v>32</v>
      </c>
      <c r="C9" s="41">
        <v>19.335875322341863</v>
      </c>
      <c r="D9" s="41">
        <v>11.997216383196601</v>
      </c>
      <c r="E9" s="41">
        <v>-3.5367541851239963</v>
      </c>
      <c r="F9" s="41">
        <v>19.044249541118475</v>
      </c>
      <c r="G9" s="41">
        <v>-1.8330945424142158</v>
      </c>
      <c r="H9" s="41">
        <v>0.77225310778152334</v>
      </c>
      <c r="I9" s="41">
        <v>3.123977342067775</v>
      </c>
      <c r="J9" s="41">
        <v>-0.77408506999957183</v>
      </c>
      <c r="K9" s="41">
        <v>-0.3467411249078225</v>
      </c>
      <c r="L9" s="41">
        <v>1.5474541293796165</v>
      </c>
      <c r="M9" s="41">
        <v>-0.23760074681943877</v>
      </c>
      <c r="N9" s="41">
        <v>8.7223493461110735</v>
      </c>
      <c r="O9" s="41">
        <v>6.2363940009955598</v>
      </c>
      <c r="P9" s="27">
        <f>+[1]Cus!AM100</f>
        <v>3.2205597055384345</v>
      </c>
    </row>
    <row r="10" spans="1:18" s="15" customFormat="1" ht="20.100000000000001" customHeight="1" x14ac:dyDescent="0.2">
      <c r="A10" s="14" t="s">
        <v>6</v>
      </c>
      <c r="B10" s="41" t="s">
        <v>32</v>
      </c>
      <c r="C10" s="41">
        <v>4.2487046632124361</v>
      </c>
      <c r="D10" s="41">
        <v>2.6616222398053111</v>
      </c>
      <c r="E10" s="41">
        <v>-0.65161192214112873</v>
      </c>
      <c r="F10" s="41">
        <v>7.7349170026515708</v>
      </c>
      <c r="G10" s="41">
        <v>13.914575579363486</v>
      </c>
      <c r="H10" s="41">
        <v>4.0310849222933882</v>
      </c>
      <c r="I10" s="41">
        <v>8.6559466019417499</v>
      </c>
      <c r="J10" s="41">
        <v>-1.6537015094534127</v>
      </c>
      <c r="K10" s="41">
        <v>-0.49097617163330654</v>
      </c>
      <c r="L10" s="41">
        <v>8.3524918972500899</v>
      </c>
      <c r="M10" s="41">
        <v>1.6852807706603414</v>
      </c>
      <c r="N10" s="41">
        <v>-0.45186473103099445</v>
      </c>
      <c r="O10" s="41">
        <v>0.76099715194769146</v>
      </c>
      <c r="P10" s="27">
        <f>+[1]Cus!AM101</f>
        <v>4.9996514707932675</v>
      </c>
    </row>
    <row r="11" spans="1:18" s="15" customFormat="1" ht="20.100000000000001" customHeight="1" x14ac:dyDescent="0.2">
      <c r="A11" s="14" t="s">
        <v>7</v>
      </c>
      <c r="B11" s="41" t="s">
        <v>32</v>
      </c>
      <c r="C11" s="41">
        <v>-2.7635796586675951</v>
      </c>
      <c r="D11" s="41">
        <v>-36.387890218942957</v>
      </c>
      <c r="E11" s="41">
        <v>29.331081108974331</v>
      </c>
      <c r="F11" s="41">
        <v>49.60961494610595</v>
      </c>
      <c r="G11" s="41">
        <v>-13.600670633682924</v>
      </c>
      <c r="H11" s="41">
        <v>-6.6162676132946387</v>
      </c>
      <c r="I11" s="41">
        <v>-17.721217299774565</v>
      </c>
      <c r="J11" s="41">
        <v>-40.278833208834378</v>
      </c>
      <c r="K11" s="41">
        <v>-9.0219914751182841</v>
      </c>
      <c r="L11" s="41">
        <v>43.483516954573787</v>
      </c>
      <c r="M11" s="41">
        <v>42.185404683436303</v>
      </c>
      <c r="N11" s="41">
        <v>-28.375060462900976</v>
      </c>
      <c r="O11" s="41">
        <v>-9.3771584529223873</v>
      </c>
      <c r="P11" s="27">
        <f>+[1]Cus!AM102</f>
        <v>100.14369738044789</v>
      </c>
    </row>
    <row r="12" spans="1:18" s="15" customFormat="1" ht="20.100000000000001" customHeight="1" x14ac:dyDescent="0.2">
      <c r="A12" s="14" t="s">
        <v>8</v>
      </c>
      <c r="B12" s="41" t="s">
        <v>32</v>
      </c>
      <c r="C12" s="41">
        <v>0.56601971117868288</v>
      </c>
      <c r="D12" s="41">
        <v>6.6435037883503867</v>
      </c>
      <c r="E12" s="41">
        <v>5.1509850384579181</v>
      </c>
      <c r="F12" s="41">
        <v>1.9129562164782499</v>
      </c>
      <c r="G12" s="41">
        <v>4.3072627723900467</v>
      </c>
      <c r="H12" s="41">
        <v>0.21505550121692352</v>
      </c>
      <c r="I12" s="41">
        <v>3.3010717463203463</v>
      </c>
      <c r="J12" s="41">
        <v>2.1352414118483267</v>
      </c>
      <c r="K12" s="41">
        <v>8.6063296299688403</v>
      </c>
      <c r="L12" s="41">
        <v>1.7107260831301829</v>
      </c>
      <c r="M12" s="41">
        <v>-1.217971491729358</v>
      </c>
      <c r="N12" s="41">
        <v>2.6862493171529565</v>
      </c>
      <c r="O12" s="41">
        <v>-0.25635209881593823</v>
      </c>
      <c r="P12" s="27">
        <f>+[1]Cus!AM103</f>
        <v>5.7918420387227769</v>
      </c>
    </row>
    <row r="13" spans="1:18" s="15" customFormat="1" ht="20.100000000000001" customHeight="1" x14ac:dyDescent="0.2">
      <c r="A13" s="14" t="s">
        <v>9</v>
      </c>
      <c r="B13" s="41" t="s">
        <v>32</v>
      </c>
      <c r="C13" s="41">
        <v>3.8260772989782339</v>
      </c>
      <c r="D13" s="41">
        <v>6.8204354192266408</v>
      </c>
      <c r="E13" s="41">
        <v>-4.6097814107455832</v>
      </c>
      <c r="F13" s="41">
        <v>1.8385745439119603</v>
      </c>
      <c r="G13" s="41">
        <v>5.8130234948725104</v>
      </c>
      <c r="H13" s="41">
        <v>6.2804790287147085</v>
      </c>
      <c r="I13" s="41">
        <v>13.634022773621552</v>
      </c>
      <c r="J13" s="41">
        <v>2.4797004643681362</v>
      </c>
      <c r="K13" s="41">
        <v>15.211528326359527</v>
      </c>
      <c r="L13" s="41">
        <v>0.16073356827052976</v>
      </c>
      <c r="M13" s="41">
        <v>2.1407577245935698</v>
      </c>
      <c r="N13" s="41">
        <v>7.123498313988847</v>
      </c>
      <c r="O13" s="41">
        <v>8.3906996452061975</v>
      </c>
      <c r="P13" s="27">
        <f>+[1]Cus!AM104</f>
        <v>4.0869536751979183</v>
      </c>
    </row>
    <row r="14" spans="1:18" s="15" customFormat="1" ht="20.100000000000001" customHeight="1" x14ac:dyDescent="0.2">
      <c r="A14" s="14" t="s">
        <v>10</v>
      </c>
      <c r="B14" s="41" t="s">
        <v>32</v>
      </c>
      <c r="C14" s="41">
        <v>4.7475826101320848</v>
      </c>
      <c r="D14" s="41">
        <v>3.1574748050501995</v>
      </c>
      <c r="E14" s="41">
        <v>4.2319245059890136</v>
      </c>
      <c r="F14" s="41">
        <v>-0.53752405144240356</v>
      </c>
      <c r="G14" s="41">
        <v>3.2808217158542021</v>
      </c>
      <c r="H14" s="41">
        <v>4.5332015208082481</v>
      </c>
      <c r="I14" s="41">
        <v>7.4708674119192295</v>
      </c>
      <c r="J14" s="41">
        <v>9.1086285609052595</v>
      </c>
      <c r="K14" s="41">
        <v>3.2495073707347473</v>
      </c>
      <c r="L14" s="41">
        <v>3.6246513730265661</v>
      </c>
      <c r="M14" s="41">
        <v>4.5054548437762207</v>
      </c>
      <c r="N14" s="41">
        <v>1.4044323356757502</v>
      </c>
      <c r="O14" s="41">
        <v>8.8120057492191393</v>
      </c>
      <c r="P14" s="27">
        <f>+[1]Cus!AM105</f>
        <v>3.4855946697360309</v>
      </c>
    </row>
    <row r="15" spans="1:18" s="15" customFormat="1" ht="20.100000000000001" customHeight="1" x14ac:dyDescent="0.2">
      <c r="A15" s="14" t="s">
        <v>11</v>
      </c>
      <c r="B15" s="41" t="s">
        <v>32</v>
      </c>
      <c r="C15" s="41">
        <v>12.045677138828808</v>
      </c>
      <c r="D15" s="41">
        <v>-1.1981273707755093</v>
      </c>
      <c r="E15" s="41">
        <v>2.1728255632835953</v>
      </c>
      <c r="F15" s="41">
        <v>5.6424092687679348</v>
      </c>
      <c r="G15" s="41">
        <v>1.0303015434760141</v>
      </c>
      <c r="H15" s="41">
        <v>1.8758764283279419</v>
      </c>
      <c r="I15" s="41">
        <v>1.1849603538280888</v>
      </c>
      <c r="J15" s="41">
        <v>3.366809306368566</v>
      </c>
      <c r="K15" s="41">
        <v>3.5519908563849754</v>
      </c>
      <c r="L15" s="41">
        <v>1.9267681418939588</v>
      </c>
      <c r="M15" s="41">
        <v>2.8193648494344075</v>
      </c>
      <c r="N15" s="41">
        <v>1.8553225962616153</v>
      </c>
      <c r="O15" s="41">
        <v>8.5853908212790913</v>
      </c>
      <c r="P15" s="27">
        <f>+[1]Cus!AM106</f>
        <v>-2.6289906914077932</v>
      </c>
    </row>
    <row r="16" spans="1:18" s="15" customFormat="1" ht="20.100000000000001" customHeight="1" x14ac:dyDescent="0.2">
      <c r="A16" s="14" t="s">
        <v>12</v>
      </c>
      <c r="B16" s="41" t="s">
        <v>32</v>
      </c>
      <c r="C16" s="41">
        <v>4.1547518594912134</v>
      </c>
      <c r="D16" s="41">
        <v>14.994782557114576</v>
      </c>
      <c r="E16" s="41">
        <v>-3.6133933971817811</v>
      </c>
      <c r="F16" s="41">
        <v>2.7964517541791736</v>
      </c>
      <c r="G16" s="41">
        <v>1.1879180366072717</v>
      </c>
      <c r="H16" s="41">
        <v>4.6399576594971137</v>
      </c>
      <c r="I16" s="41">
        <v>4.0987058031625878</v>
      </c>
      <c r="J16" s="41">
        <v>16.052569024713321</v>
      </c>
      <c r="K16" s="41">
        <v>4.2087756921934414</v>
      </c>
      <c r="L16" s="41">
        <v>-2.8008425916540176</v>
      </c>
      <c r="M16" s="41">
        <v>-6.7367668007499759</v>
      </c>
      <c r="N16" s="41">
        <v>4.4147168563077628</v>
      </c>
      <c r="O16" s="41">
        <v>15.380838735095011</v>
      </c>
      <c r="P16" s="27">
        <f>+[1]Cus!AM107</f>
        <v>1.0612778928247337</v>
      </c>
    </row>
    <row r="17" spans="1:16" s="15" customFormat="1" ht="20.100000000000001" customHeight="1" x14ac:dyDescent="0.2">
      <c r="A17" s="14" t="s">
        <v>13</v>
      </c>
      <c r="B17" s="41" t="s">
        <v>32</v>
      </c>
      <c r="C17" s="41">
        <v>6.5369751277658565</v>
      </c>
      <c r="D17" s="41">
        <v>10.845783856724211</v>
      </c>
      <c r="E17" s="41">
        <v>3.5554303781058678</v>
      </c>
      <c r="F17" s="41">
        <v>6.5989206116234413</v>
      </c>
      <c r="G17" s="41">
        <v>5.4043442369270451</v>
      </c>
      <c r="H17" s="41">
        <v>8.5295603853816857</v>
      </c>
      <c r="I17" s="41">
        <v>7.0582216169947145</v>
      </c>
      <c r="J17" s="41">
        <v>5.9434122134988314</v>
      </c>
      <c r="K17" s="41">
        <v>6.0101690494036575</v>
      </c>
      <c r="L17" s="41">
        <v>1.5552792280209502</v>
      </c>
      <c r="M17" s="41">
        <v>1.2191848106618579</v>
      </c>
      <c r="N17" s="41">
        <v>0.83908965936710445</v>
      </c>
      <c r="O17" s="41">
        <v>9.6522523115843057</v>
      </c>
      <c r="P17" s="27">
        <f>+[1]Cus!AM108</f>
        <v>-9.9188256670146302E-3</v>
      </c>
    </row>
    <row r="18" spans="1:16" s="15" customFormat="1" ht="20.100000000000001" customHeight="1" x14ac:dyDescent="0.2">
      <c r="A18" s="14" t="s">
        <v>14</v>
      </c>
      <c r="B18" s="41" t="s">
        <v>32</v>
      </c>
      <c r="C18" s="41">
        <v>-7.1227935306466463</v>
      </c>
      <c r="D18" s="41">
        <v>-10.737155634170875</v>
      </c>
      <c r="E18" s="41">
        <v>-3.8006344988326504</v>
      </c>
      <c r="F18" s="41">
        <v>-8.0700754915639124</v>
      </c>
      <c r="G18" s="41">
        <v>-6.7328748020409819</v>
      </c>
      <c r="H18" s="41">
        <v>-3.4669179451357337</v>
      </c>
      <c r="I18" s="41">
        <v>-3.9905037298493937</v>
      </c>
      <c r="J18" s="41">
        <v>-6.9854946194581942</v>
      </c>
      <c r="K18" s="41">
        <v>-4.3694945309551798</v>
      </c>
      <c r="L18" s="41">
        <v>3.6972212540239582</v>
      </c>
      <c r="M18" s="41">
        <v>-0.5875178883122345</v>
      </c>
      <c r="N18" s="41">
        <v>-2.2736060500347719</v>
      </c>
      <c r="O18" s="41">
        <v>-4.3301730223344208</v>
      </c>
      <c r="P18" s="27">
        <f>+[1]Cus!AM109</f>
        <v>-1.176107858783368</v>
      </c>
    </row>
    <row r="19" spans="1:16" s="15" customFormat="1" ht="20.100000000000001" customHeight="1" x14ac:dyDescent="0.2">
      <c r="A19" s="14" t="s">
        <v>15</v>
      </c>
      <c r="B19" s="41" t="s">
        <v>32</v>
      </c>
      <c r="C19" s="41">
        <v>8.2938788692901113</v>
      </c>
      <c r="D19" s="41">
        <v>2.5022069066114483</v>
      </c>
      <c r="E19" s="41">
        <v>1.623670800994887</v>
      </c>
      <c r="F19" s="41">
        <v>5.0835736303869226</v>
      </c>
      <c r="G19" s="41">
        <v>3.5742116478158437</v>
      </c>
      <c r="H19" s="41">
        <v>8.5143042925439829</v>
      </c>
      <c r="I19" s="41">
        <v>8.785918927286346</v>
      </c>
      <c r="J19" s="41">
        <v>2.8228282988442857</v>
      </c>
      <c r="K19" s="41">
        <v>2.7848989871942251</v>
      </c>
      <c r="L19" s="41">
        <v>-0.11257522165743694</v>
      </c>
      <c r="M19" s="41">
        <v>0.88304522211375058</v>
      </c>
      <c r="N19" s="41">
        <v>-0.46600170089207893</v>
      </c>
      <c r="O19" s="41">
        <v>2.1875739823188383</v>
      </c>
      <c r="P19" s="27">
        <f>+[1]Cus!AM110</f>
        <v>-1.783089042783331</v>
      </c>
    </row>
    <row r="20" spans="1:16" s="15" customFormat="1" ht="20.100000000000001" customHeight="1" x14ac:dyDescent="0.2">
      <c r="A20" s="14" t="s">
        <v>16</v>
      </c>
      <c r="B20" s="41" t="s">
        <v>32</v>
      </c>
      <c r="C20" s="41">
        <v>4.1858553733590043</v>
      </c>
      <c r="D20" s="41">
        <v>5.0583394209975836</v>
      </c>
      <c r="E20" s="41">
        <v>2.143526166650787</v>
      </c>
      <c r="F20" s="41">
        <v>4.024389038258704</v>
      </c>
      <c r="G20" s="41">
        <v>4.9901870013704581</v>
      </c>
      <c r="H20" s="41">
        <v>5.8223657262626034</v>
      </c>
      <c r="I20" s="41">
        <v>4.9838206488436896</v>
      </c>
      <c r="J20" s="41">
        <v>5.1889604190483709</v>
      </c>
      <c r="K20" s="41">
        <v>5.1911590434811501</v>
      </c>
      <c r="L20" s="41">
        <v>4.9522631364309575</v>
      </c>
      <c r="M20" s="41">
        <v>4.7197772410747234</v>
      </c>
      <c r="N20" s="41">
        <v>3.8847712905240286</v>
      </c>
      <c r="O20" s="41">
        <v>4.3009790547347677</v>
      </c>
      <c r="P20" s="27">
        <f>+[1]Cus!AM111</f>
        <v>-2.5070272821450459</v>
      </c>
    </row>
    <row r="21" spans="1:16" s="15" customFormat="1" ht="6.75" customHeight="1" x14ac:dyDescent="0.2">
      <c r="A21" s="14"/>
      <c r="B21" s="41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</row>
    <row r="22" spans="1:16" s="17" customFormat="1" ht="20.100000000000001" customHeight="1" x14ac:dyDescent="0.2">
      <c r="A22" s="16" t="s">
        <v>17</v>
      </c>
      <c r="B22" s="42" t="s">
        <v>32</v>
      </c>
      <c r="C22" s="42">
        <v>3.5910088800401638</v>
      </c>
      <c r="D22" s="42">
        <v>-10.98013985462002</v>
      </c>
      <c r="E22" s="42">
        <v>8.2265744597533228</v>
      </c>
      <c r="F22" s="42">
        <v>20.145565346039689</v>
      </c>
      <c r="G22" s="42">
        <v>-4.4228418664833526</v>
      </c>
      <c r="H22" s="42">
        <v>-1.7146805860078729</v>
      </c>
      <c r="I22" s="42">
        <v>-4.5074172670677513</v>
      </c>
      <c r="J22" s="42">
        <v>-11.688959765505842</v>
      </c>
      <c r="K22" s="42">
        <v>0.41196285280173583</v>
      </c>
      <c r="L22" s="42">
        <v>12.279603933816105</v>
      </c>
      <c r="M22" s="42">
        <v>14.697725019896851</v>
      </c>
      <c r="N22" s="42">
        <v>-6.8166392391370891</v>
      </c>
      <c r="O22" s="42">
        <v>-0.17717726261673761</v>
      </c>
      <c r="P22" s="42">
        <f>+[1]Cus!AM113</f>
        <v>25.668778065135129</v>
      </c>
    </row>
    <row r="23" spans="1:16" ht="5.25" customHeight="1" x14ac:dyDescent="0.2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</row>
    <row r="24" spans="1:16" ht="4.3499999999999996" customHeight="1" x14ac:dyDescent="0.2">
      <c r="A24" s="10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</row>
    <row r="25" spans="1:16" s="21" customFormat="1" ht="10.65" customHeight="1" x14ac:dyDescent="0.2">
      <c r="A25" s="20" t="s">
        <v>18</v>
      </c>
    </row>
    <row r="26" spans="1:16" s="21" customFormat="1" ht="10.65" customHeight="1" x14ac:dyDescent="0.2">
      <c r="A26" s="20" t="s">
        <v>31</v>
      </c>
    </row>
  </sheetData>
  <printOptions horizontalCentered="1"/>
  <pageMargins left="0.59055118110236227" right="0.59055118110236227" top="0.98425196850393704" bottom="0.98425196850393704" header="0" footer="0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cuadro1</vt:lpstr>
      <vt:lpstr>cuadro2</vt:lpstr>
      <vt:lpstr>cuadro3</vt:lpstr>
      <vt:lpstr>cuadro4</vt:lpstr>
      <vt:lpstr>cuadro5</vt:lpstr>
      <vt:lpstr>cuadro6</vt:lpstr>
      <vt:lpstr>cuadro1!Área_de_impresión</vt:lpstr>
      <vt:lpstr>cuadro2!Área_de_impresión</vt:lpstr>
      <vt:lpstr>cuadro3!Área_de_impresión</vt:lpstr>
      <vt:lpstr>cuadro4!Área_de_impresión</vt:lpstr>
      <vt:lpstr>cuadro5!Área_de_impresión</vt:lpstr>
      <vt:lpstr>cuadro6!Área_de_impresión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Deysi Salazar Granda</dc:creator>
  <cp:lastModifiedBy>User</cp:lastModifiedBy>
  <dcterms:created xsi:type="dcterms:W3CDTF">2017-07-24T21:54:14Z</dcterms:created>
  <dcterms:modified xsi:type="dcterms:W3CDTF">2022-07-12T21:13:24Z</dcterms:modified>
</cp:coreProperties>
</file>