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ED60BBBC-F906-4EDD-ABF2-4562B7388DBC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<sst xmlns="http://schemas.openxmlformats.org/spreadsheetml/2006/main" count="173" uniqueCount="36">
  <si>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</si>
  <si>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</si>
  <si>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</si>
  <si>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</si>
  <si>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</si>
  <si>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</si>
  <si>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</si>
  <si>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</si>
  <si>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</si>
  <si>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</si>
  <si>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</si>
  <si>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</si>
  <si>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</si>
  <si>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</si>
  <si>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</si>
  <si>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</si>
  <si>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</si>
  <si>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Valor Agregado Bruto</t>
  </si>
  <si>
    <t>Fuente: Instituto Nacional de Estadística e Informática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</si>
  <si>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</si>
  <si>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</si>
  <si>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</si>
  <si>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</si>
  <si>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</si>
  <si>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</si>
  <si>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</si>
  <si>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</si>
  <si>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</si>
  <si>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</si>
  <si>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</si>
  <si>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Ayacucho: Valor Agregado Bruto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</si>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</sst>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9">
          <cell r="Q9">
            <v>727513</v>
          </cell>
          <cell r="AM9">
            <v>1397259</v>
          </cell>
        </row>
        <row r="10">
          <cell r="Q10">
            <v>380</v>
          </cell>
          <cell r="AM10">
            <v>513</v>
          </cell>
        </row>
        <row r="11">
          <cell r="Q11">
            <v>1088048</v>
          </cell>
          <cell r="AM11">
            <v>2637904</v>
          </cell>
        </row>
        <row r="12">
          <cell r="Q12">
            <v>456323</v>
          </cell>
          <cell r="AM12">
            <v>599923</v>
          </cell>
        </row>
        <row r="13">
          <cell r="Q13">
            <v>44169</v>
          </cell>
          <cell r="AM13">
            <v>93653</v>
          </cell>
        </row>
        <row r="14">
          <cell r="Q14">
            <v>582126</v>
          </cell>
          <cell r="AM14">
            <v>1018299</v>
          </cell>
        </row>
        <row r="15">
          <cell r="Q15">
            <v>551437</v>
          </cell>
          <cell r="AM15">
            <v>825006</v>
          </cell>
        </row>
        <row r="16">
          <cell r="Q16">
            <v>189256</v>
          </cell>
          <cell r="AM16">
            <v>324132</v>
          </cell>
        </row>
        <row r="17">
          <cell r="Q17">
            <v>49254</v>
          </cell>
          <cell r="AM17">
            <v>95858</v>
          </cell>
        </row>
        <row r="18">
          <cell r="Q18">
            <v>276678</v>
          </cell>
          <cell r="AM18">
            <v>140872</v>
          </cell>
        </row>
        <row r="19">
          <cell r="Q19">
            <v>569153</v>
          </cell>
          <cell r="AM19">
            <v>803606</v>
          </cell>
        </row>
        <row r="20">
          <cell r="Q20">
            <v>1183363</v>
          </cell>
          <cell r="AM20">
            <v>1990795</v>
          </cell>
        </row>
        <row r="22">
          <cell r="Q22">
            <v>5717700</v>
          </cell>
          <cell r="AM22">
            <v>9927820</v>
          </cell>
        </row>
        <row r="37">
          <cell r="Q37">
            <v>12.723874984696643</v>
          </cell>
          <cell r="AM37">
            <v>14.074177412563888</v>
          </cell>
        </row>
        <row r="38">
          <cell r="Q38">
            <v>6.6460289976738897E-3</v>
          </cell>
          <cell r="AM38">
            <v>5.1672975537429156E-3</v>
          </cell>
        </row>
        <row r="39">
          <cell r="Q39">
            <v>19.029469891739687</v>
          </cell>
          <cell r="AM39">
            <v>26.570828238223498</v>
          </cell>
        </row>
        <row r="40">
          <cell r="Q40">
            <v>7.9808839218566909</v>
          </cell>
          <cell r="AM40">
            <v>6.0428472716064547</v>
          </cell>
        </row>
        <row r="41">
          <cell r="Q41">
            <v>0.77249593367962643</v>
          </cell>
          <cell r="AM41">
            <v>0.94333902105396761</v>
          </cell>
        </row>
        <row r="42">
          <cell r="Q42">
            <v>10.181121779736607</v>
          </cell>
          <cell r="AM42">
            <v>10.25702520795099</v>
          </cell>
        </row>
        <row r="43">
          <cell r="Q43">
            <v>9.6443849799744665</v>
          </cell>
          <cell r="AM43">
            <v>8.3100418823064874</v>
          </cell>
        </row>
        <row r="44">
          <cell r="Q44">
            <v>3.3100022736414991</v>
          </cell>
          <cell r="AM44">
            <v>3.2648859467637412</v>
          </cell>
        </row>
        <row r="45">
          <cell r="Q45">
            <v>0.86143029539849947</v>
          </cell>
          <cell r="AM45">
            <v>0.96554933510075736</v>
          </cell>
        </row>
        <row r="46">
          <cell r="Q46">
            <v>4.8389737132063591</v>
          </cell>
          <cell r="AM46">
            <v>1.4189620682083277</v>
          </cell>
        </row>
        <row r="47">
          <cell r="Q47">
            <v>9.9542298476660207</v>
          </cell>
          <cell r="AM47">
            <v>8.0944859999476222</v>
          </cell>
        </row>
        <row r="48">
          <cell r="Q48">
            <v>20.696486349406229</v>
          </cell>
          <cell r="AM48">
            <v>20.052690318720526</v>
          </cell>
        </row>
        <row r="50">
          <cell r="Q50">
            <v>100</v>
          </cell>
          <cell r="AM50">
            <v>100</v>
          </cell>
        </row>
        <row r="100">
          <cell r="Q100">
            <v>-6.0066795434138101</v>
          </cell>
          <cell r="AM100">
            <v>8.3131476974714218</v>
          </cell>
        </row>
        <row r="101">
          <cell r="Q101">
            <v>-41.17647058823529</v>
          </cell>
          <cell r="AM101">
            <v>-7.9091869060190021</v>
          </cell>
        </row>
        <row r="102">
          <cell r="Q102">
            <v>20.09664704512366</v>
          </cell>
          <cell r="AM102">
            <v>29.499150561705932</v>
          </cell>
        </row>
        <row r="103">
          <cell r="Q103">
            <v>16.006162278415999</v>
          </cell>
          <cell r="AM103">
            <v>5.975242787329023</v>
          </cell>
        </row>
        <row r="104">
          <cell r="Q104">
            <v>6.0403812450483798</v>
          </cell>
          <cell r="AM104">
            <v>4.2435247857399077</v>
          </cell>
        </row>
        <row r="105">
          <cell r="Q105">
            <v>24.914113312490201</v>
          </cell>
          <cell r="AM105">
            <v>2.1540229010627741</v>
          </cell>
        </row>
        <row r="106">
          <cell r="Q106">
            <v>15.930673315659675</v>
          </cell>
          <cell r="AM106">
            <v>-7.9564177799085201E-3</v>
          </cell>
        </row>
        <row r="107">
          <cell r="Q107">
            <v>22.118766010440254</v>
          </cell>
          <cell r="AM107">
            <v>9.28492648888502</v>
          </cell>
        </row>
        <row r="108">
          <cell r="Q108">
            <v>37.43895973435275</v>
          </cell>
          <cell r="AM108">
            <v>-0.62708899197015455</v>
          </cell>
        </row>
        <row r="109">
          <cell r="Q109">
            <v>9.6510070305874081</v>
          </cell>
          <cell r="AM109">
            <v>-1.5547223002577226</v>
          </cell>
        </row>
        <row r="110">
          <cell r="Q110">
            <v>4.738656209111852</v>
          </cell>
          <cell r="AM110">
            <v>-1.5081289337307737</v>
          </cell>
        </row>
        <row r="111">
          <cell r="Q111">
            <v>5.892264629768178</v>
          </cell>
          <cell r="AM111">
            <v>-1.8523462825265682</v>
          </cell>
        </row>
        <row r="113">
          <cell r="Q113">
            <v>10.778448334487095</v>
          </cell>
          <cell r="AM113">
            <v>8.104356403553254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24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3" t="s">
        <v>30</v>
      </c>
      <c r="L2" s="5"/>
      <c r="M2" s="5"/>
    </row>
    <row r="3" spans="1:16" s="4" customFormat="1" ht="18" x14ac:dyDescent="0.2">
      <c r="A3" s="44" t="s">
        <v>0</v>
      </c>
      <c r="L3" s="5"/>
      <c r="M3" s="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3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7">
        <v>572045</v>
      </c>
      <c r="C9" s="47">
        <v>653750</v>
      </c>
      <c r="D9" s="47">
        <v>674869</v>
      </c>
      <c r="E9" s="47">
        <v>640648</v>
      </c>
      <c r="F9" s="47">
        <v>614517</v>
      </c>
      <c r="G9" s="47">
        <v>713576</v>
      </c>
      <c r="H9" s="47">
        <v>675637</v>
      </c>
      <c r="I9" s="47">
        <v>613609</v>
      </c>
      <c r="J9" s="47">
        <v>621295</v>
      </c>
      <c r="K9" s="47">
        <v>613838</v>
      </c>
      <c r="L9" s="47">
        <v>651260</v>
      </c>
      <c r="M9" s="47">
        <v>749957</v>
      </c>
      <c r="N9" s="47">
        <v>740184</v>
      </c>
      <c r="O9" s="47">
        <v>774005</v>
      </c>
      <c r="P9" s="50">
        <f>+[1]Aya!Q9</f>
        <v>727513</v>
      </c>
    </row>
    <row r="10" spans="1:16" s="15" customFormat="1" ht="20.100000000000001" customHeight="1" x14ac:dyDescent="0.2">
      <c r="A10" s="14" t="s">
        <v>6</v>
      </c>
      <c r="B10" s="47">
        <v>260</v>
      </c>
      <c r="C10" s="47">
        <v>212</v>
      </c>
      <c r="D10" s="47">
        <v>235</v>
      </c>
      <c r="E10" s="47">
        <v>217</v>
      </c>
      <c r="F10" s="47">
        <v>481</v>
      </c>
      <c r="G10" s="47">
        <v>661</v>
      </c>
      <c r="H10" s="47">
        <v>676</v>
      </c>
      <c r="I10" s="47">
        <v>713</v>
      </c>
      <c r="J10" s="47">
        <v>810</v>
      </c>
      <c r="K10" s="47">
        <v>908</v>
      </c>
      <c r="L10" s="47">
        <v>1288</v>
      </c>
      <c r="M10" s="47">
        <v>1325</v>
      </c>
      <c r="N10" s="47">
        <v>750</v>
      </c>
      <c r="O10" s="47">
        <v>646</v>
      </c>
      <c r="P10" s="50">
        <f>+[1]Aya!Q10</f>
        <v>380</v>
      </c>
    </row>
    <row r="11" spans="1:16" s="15" customFormat="1" ht="20.100000000000001" customHeight="1" x14ac:dyDescent="0.2">
      <c r="A11" s="14" t="s">
        <v>7</v>
      </c>
      <c r="B11" s="47">
        <v>377534</v>
      </c>
      <c r="C11" s="47">
        <v>564885</v>
      </c>
      <c r="D11" s="47">
        <v>767312</v>
      </c>
      <c r="E11" s="47">
        <v>814887</v>
      </c>
      <c r="F11" s="47">
        <v>841869</v>
      </c>
      <c r="G11" s="47">
        <v>864482</v>
      </c>
      <c r="H11" s="47">
        <v>1088076</v>
      </c>
      <c r="I11" s="47">
        <v>1054754</v>
      </c>
      <c r="J11" s="47">
        <v>1210400</v>
      </c>
      <c r="K11" s="47">
        <v>1200534</v>
      </c>
      <c r="L11" s="47">
        <v>1277964</v>
      </c>
      <c r="M11" s="47">
        <v>1321165</v>
      </c>
      <c r="N11" s="47">
        <v>1403531</v>
      </c>
      <c r="O11" s="47">
        <v>905977</v>
      </c>
      <c r="P11" s="50">
        <f>+[1]Aya!Q11</f>
        <v>1088048</v>
      </c>
    </row>
    <row r="12" spans="1:16" s="15" customFormat="1" ht="20.100000000000001" customHeight="1" x14ac:dyDescent="0.2">
      <c r="A12" s="14" t="s">
        <v>8</v>
      </c>
      <c r="B12" s="47">
        <v>355516</v>
      </c>
      <c r="C12" s="47">
        <v>376948</v>
      </c>
      <c r="D12" s="47">
        <v>377734</v>
      </c>
      <c r="E12" s="47">
        <v>405734</v>
      </c>
      <c r="F12" s="47">
        <v>423586</v>
      </c>
      <c r="G12" s="47">
        <v>431868</v>
      </c>
      <c r="H12" s="47">
        <v>430673</v>
      </c>
      <c r="I12" s="47">
        <v>396579</v>
      </c>
      <c r="J12" s="47">
        <v>387051</v>
      </c>
      <c r="K12" s="47">
        <v>401532</v>
      </c>
      <c r="L12" s="47">
        <v>409969</v>
      </c>
      <c r="M12" s="47">
        <v>433295</v>
      </c>
      <c r="N12" s="47">
        <v>439558</v>
      </c>
      <c r="O12" s="47">
        <v>393361</v>
      </c>
      <c r="P12" s="50">
        <f>+[1]Aya!Q12</f>
        <v>456323</v>
      </c>
    </row>
    <row r="13" spans="1:16" s="15" customFormat="1" ht="20.100000000000001" customHeight="1" x14ac:dyDescent="0.2">
      <c r="A13" s="14" t="s">
        <v>9</v>
      </c>
      <c r="B13" s="47">
        <v>24900</v>
      </c>
      <c r="C13" s="47">
        <v>26739</v>
      </c>
      <c r="D13" s="47">
        <v>26319</v>
      </c>
      <c r="E13" s="47">
        <v>28443</v>
      </c>
      <c r="F13" s="47">
        <v>30037</v>
      </c>
      <c r="G13" s="47">
        <v>33283</v>
      </c>
      <c r="H13" s="47">
        <v>35299</v>
      </c>
      <c r="I13" s="47">
        <v>40680</v>
      </c>
      <c r="J13" s="47">
        <v>43535</v>
      </c>
      <c r="K13" s="47">
        <v>35597</v>
      </c>
      <c r="L13" s="47">
        <v>37332</v>
      </c>
      <c r="M13" s="47">
        <v>39679</v>
      </c>
      <c r="N13" s="47">
        <v>39890</v>
      </c>
      <c r="O13" s="47">
        <v>41653</v>
      </c>
      <c r="P13" s="50">
        <f>+[1]Aya!Q13</f>
        <v>44169</v>
      </c>
    </row>
    <row r="14" spans="1:16" s="15" customFormat="1" ht="20.100000000000001" customHeight="1" x14ac:dyDescent="0.2">
      <c r="A14" s="14" t="s">
        <v>10</v>
      </c>
      <c r="B14" s="47">
        <v>203311</v>
      </c>
      <c r="C14" s="47">
        <v>225507</v>
      </c>
      <c r="D14" s="47">
        <v>257539</v>
      </c>
      <c r="E14" s="47">
        <v>289182</v>
      </c>
      <c r="F14" s="47">
        <v>352208</v>
      </c>
      <c r="G14" s="47">
        <v>436348</v>
      </c>
      <c r="H14" s="47">
        <v>551683</v>
      </c>
      <c r="I14" s="47">
        <v>553489</v>
      </c>
      <c r="J14" s="47">
        <v>565801</v>
      </c>
      <c r="K14" s="47">
        <v>477975</v>
      </c>
      <c r="L14" s="47">
        <v>530383</v>
      </c>
      <c r="M14" s="47">
        <v>570963</v>
      </c>
      <c r="N14" s="47">
        <v>563749</v>
      </c>
      <c r="O14" s="47">
        <v>466021</v>
      </c>
      <c r="P14" s="50">
        <f>+[1]Aya!Q14</f>
        <v>582126</v>
      </c>
    </row>
    <row r="15" spans="1:16" s="15" customFormat="1" ht="20.100000000000001" customHeight="1" x14ac:dyDescent="0.2">
      <c r="A15" s="14" t="s">
        <v>11</v>
      </c>
      <c r="B15" s="47">
        <v>315456</v>
      </c>
      <c r="C15" s="47">
        <v>355179</v>
      </c>
      <c r="D15" s="47">
        <v>363475</v>
      </c>
      <c r="E15" s="47">
        <v>400008</v>
      </c>
      <c r="F15" s="47">
        <v>427055</v>
      </c>
      <c r="G15" s="47">
        <v>483267</v>
      </c>
      <c r="H15" s="47">
        <v>512920</v>
      </c>
      <c r="I15" s="47">
        <v>517906</v>
      </c>
      <c r="J15" s="47">
        <v>527741</v>
      </c>
      <c r="K15" s="47">
        <v>536193</v>
      </c>
      <c r="L15" s="47">
        <v>542006</v>
      </c>
      <c r="M15" s="47">
        <v>549833</v>
      </c>
      <c r="N15" s="47">
        <v>563142</v>
      </c>
      <c r="O15" s="47">
        <v>475661</v>
      </c>
      <c r="P15" s="50">
        <f>+[1]Aya!Q15</f>
        <v>551437</v>
      </c>
    </row>
    <row r="16" spans="1:16" s="15" customFormat="1" ht="20.100000000000001" customHeight="1" x14ac:dyDescent="0.2">
      <c r="A16" s="14" t="s">
        <v>12</v>
      </c>
      <c r="B16" s="47">
        <v>117764</v>
      </c>
      <c r="C16" s="47">
        <v>127391</v>
      </c>
      <c r="D16" s="47">
        <v>130518</v>
      </c>
      <c r="E16" s="47">
        <v>141248</v>
      </c>
      <c r="F16" s="47">
        <v>153206</v>
      </c>
      <c r="G16" s="47">
        <v>163887</v>
      </c>
      <c r="H16" s="47">
        <v>173667</v>
      </c>
      <c r="I16" s="47">
        <v>180173</v>
      </c>
      <c r="J16" s="47">
        <v>186544</v>
      </c>
      <c r="K16" s="47">
        <v>192725</v>
      </c>
      <c r="L16" s="47">
        <v>198362</v>
      </c>
      <c r="M16" s="47">
        <v>203478</v>
      </c>
      <c r="N16" s="47">
        <v>207937</v>
      </c>
      <c r="O16" s="47">
        <v>154977</v>
      </c>
      <c r="P16" s="50">
        <f>+[1]Aya!Q16</f>
        <v>189256</v>
      </c>
    </row>
    <row r="17" spans="1:16" s="15" customFormat="1" ht="20.100000000000001" customHeight="1" x14ac:dyDescent="0.2">
      <c r="A17" s="14" t="s">
        <v>13</v>
      </c>
      <c r="B17" s="47">
        <v>40823</v>
      </c>
      <c r="C17" s="47">
        <v>44867</v>
      </c>
      <c r="D17" s="47">
        <v>45158</v>
      </c>
      <c r="E17" s="47">
        <v>47683</v>
      </c>
      <c r="F17" s="47">
        <v>51751</v>
      </c>
      <c r="G17" s="47">
        <v>56393</v>
      </c>
      <c r="H17" s="47">
        <v>60267</v>
      </c>
      <c r="I17" s="47">
        <v>62784</v>
      </c>
      <c r="J17" s="47">
        <v>64563</v>
      </c>
      <c r="K17" s="47">
        <v>66637</v>
      </c>
      <c r="L17" s="47">
        <v>67948</v>
      </c>
      <c r="M17" s="47">
        <v>70635</v>
      </c>
      <c r="N17" s="47">
        <v>73747</v>
      </c>
      <c r="O17" s="47">
        <v>35837</v>
      </c>
      <c r="P17" s="50">
        <f>+[1]Aya!Q17</f>
        <v>49254</v>
      </c>
    </row>
    <row r="18" spans="1:16" s="15" customFormat="1" ht="20.100000000000001" customHeight="1" x14ac:dyDescent="0.2">
      <c r="A18" s="14" t="s">
        <v>14</v>
      </c>
      <c r="B18" s="47">
        <v>49271</v>
      </c>
      <c r="C18" s="47">
        <v>61345</v>
      </c>
      <c r="D18" s="47">
        <v>70124</v>
      </c>
      <c r="E18" s="47">
        <v>81263</v>
      </c>
      <c r="F18" s="47">
        <v>93417</v>
      </c>
      <c r="G18" s="47">
        <v>110121</v>
      </c>
      <c r="H18" s="47">
        <v>125677</v>
      </c>
      <c r="I18" s="47">
        <v>139512</v>
      </c>
      <c r="J18" s="47">
        <v>153547</v>
      </c>
      <c r="K18" s="47">
        <v>174710</v>
      </c>
      <c r="L18" s="47">
        <v>196304</v>
      </c>
      <c r="M18" s="47">
        <v>215619</v>
      </c>
      <c r="N18" s="47">
        <v>232686</v>
      </c>
      <c r="O18" s="47">
        <v>252326</v>
      </c>
      <c r="P18" s="50">
        <f>+[1]Aya!Q18</f>
        <v>276678</v>
      </c>
    </row>
    <row r="19" spans="1:16" s="15" customFormat="1" ht="20.100000000000001" customHeight="1" x14ac:dyDescent="0.2">
      <c r="A19" s="14" t="s">
        <v>15</v>
      </c>
      <c r="B19" s="47">
        <v>262244</v>
      </c>
      <c r="C19" s="47">
        <v>281882</v>
      </c>
      <c r="D19" s="47">
        <v>319177</v>
      </c>
      <c r="E19" s="47">
        <v>328398</v>
      </c>
      <c r="F19" s="47">
        <v>340893</v>
      </c>
      <c r="G19" s="47">
        <v>354372</v>
      </c>
      <c r="H19" s="47">
        <v>368531</v>
      </c>
      <c r="I19" s="47">
        <v>385653</v>
      </c>
      <c r="J19" s="47">
        <v>411262</v>
      </c>
      <c r="K19" s="47">
        <v>442378</v>
      </c>
      <c r="L19" s="47">
        <v>466289</v>
      </c>
      <c r="M19" s="47">
        <v>492931</v>
      </c>
      <c r="N19" s="47">
        <v>522289</v>
      </c>
      <c r="O19" s="47">
        <v>543403</v>
      </c>
      <c r="P19" s="50">
        <f>+[1]Aya!Q19</f>
        <v>569153</v>
      </c>
    </row>
    <row r="20" spans="1:16" s="15" customFormat="1" ht="20.100000000000001" customHeight="1" x14ac:dyDescent="0.2">
      <c r="A20" s="14" t="s">
        <v>16</v>
      </c>
      <c r="B20" s="47">
        <v>656552</v>
      </c>
      <c r="C20" s="47">
        <v>682470</v>
      </c>
      <c r="D20" s="47">
        <v>717941</v>
      </c>
      <c r="E20" s="47">
        <v>744803</v>
      </c>
      <c r="F20" s="47">
        <v>782329</v>
      </c>
      <c r="G20" s="47">
        <v>834713</v>
      </c>
      <c r="H20" s="47">
        <v>883193</v>
      </c>
      <c r="I20" s="47">
        <v>933624</v>
      </c>
      <c r="J20" s="47">
        <v>989782</v>
      </c>
      <c r="K20" s="47">
        <v>1034890</v>
      </c>
      <c r="L20" s="47">
        <v>1072749</v>
      </c>
      <c r="M20" s="47">
        <v>1111322</v>
      </c>
      <c r="N20" s="47">
        <v>1144055</v>
      </c>
      <c r="O20" s="47">
        <v>1117516</v>
      </c>
      <c r="P20" s="50">
        <f>+[1]Aya!Q20</f>
        <v>1183363</v>
      </c>
    </row>
    <row r="21" spans="1:16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7"/>
    </row>
    <row r="22" spans="1:16" s="17" customFormat="1" ht="20.100000000000001" customHeight="1" x14ac:dyDescent="0.2">
      <c r="A22" s="16" t="s">
        <v>17</v>
      </c>
      <c r="B22" s="49">
        <v>2975676</v>
      </c>
      <c r="C22" s="49">
        <v>3401175</v>
      </c>
      <c r="D22" s="49">
        <v>3750401</v>
      </c>
      <c r="E22" s="49">
        <v>3922514</v>
      </c>
      <c r="F22" s="49">
        <v>4111349</v>
      </c>
      <c r="G22" s="49">
        <v>4482971</v>
      </c>
      <c r="H22" s="49">
        <v>4906299</v>
      </c>
      <c r="I22" s="49">
        <v>4879476</v>
      </c>
      <c r="J22" s="49">
        <v>5162331</v>
      </c>
      <c r="K22" s="49">
        <v>5177917</v>
      </c>
      <c r="L22" s="49">
        <v>5451854</v>
      </c>
      <c r="M22" s="49">
        <v>5760202</v>
      </c>
      <c r="N22" s="49">
        <v>5931518</v>
      </c>
      <c r="O22" s="49">
        <v>5161383</v>
      </c>
      <c r="P22" s="49">
        <f>+[1]Aya!Q22</f>
        <v>5717700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M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25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3" t="s">
        <v>30</v>
      </c>
      <c r="L2" s="5"/>
      <c r="M2" s="5"/>
    </row>
    <row r="3" spans="1:16" s="4" customFormat="1" ht="18" x14ac:dyDescent="0.2">
      <c r="A3" s="44" t="s">
        <v>0</v>
      </c>
      <c r="L3" s="5"/>
      <c r="M3" s="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19</v>
      </c>
      <c r="L5" s="5"/>
      <c r="M5" s="5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27">
        <v>19.224035143611065</v>
      </c>
      <c r="C9" s="27">
        <v>19.221298521834367</v>
      </c>
      <c r="D9" s="27">
        <v>17.994582445983774</v>
      </c>
      <c r="E9" s="27">
        <v>16.332586703323429</v>
      </c>
      <c r="F9" s="27">
        <v>14.946845913591863</v>
      </c>
      <c r="G9" s="27">
        <v>15.917479724941339</v>
      </c>
      <c r="H9" s="27">
        <v>13.770807690277334</v>
      </c>
      <c r="I9" s="27">
        <v>12.575305217199551</v>
      </c>
      <c r="J9" s="27">
        <v>12.035163959846821</v>
      </c>
      <c r="K9" s="27">
        <v>11.854921583331675</v>
      </c>
      <c r="L9" s="27">
        <v>11.945661054019421</v>
      </c>
      <c r="M9" s="27">
        <v>13.019630214357067</v>
      </c>
      <c r="N9" s="27">
        <v>12.478829196843035</v>
      </c>
      <c r="O9" s="27">
        <v>14.996077601681565</v>
      </c>
      <c r="P9" s="27">
        <f>+[1]Aya!Q37</f>
        <v>12.723874984696643</v>
      </c>
    </row>
    <row r="10" spans="1:16" s="15" customFormat="1" ht="20.100000000000001" customHeight="1" x14ac:dyDescent="0.2">
      <c r="A10" s="14" t="s">
        <v>6</v>
      </c>
      <c r="B10" s="27">
        <v>8.7375104009979575E-3</v>
      </c>
      <c r="C10" s="27">
        <v>6.2331400177879706E-3</v>
      </c>
      <c r="D10" s="27">
        <v>6.2659966227611398E-3</v>
      </c>
      <c r="E10" s="27">
        <v>5.5321663606554368E-3</v>
      </c>
      <c r="F10" s="27">
        <v>1.1699323020254422E-2</v>
      </c>
      <c r="G10" s="27">
        <v>1.4744686057527476E-2</v>
      </c>
      <c r="H10" s="27">
        <v>1.3778206342499714E-2</v>
      </c>
      <c r="I10" s="27">
        <v>1.4612224755281102E-2</v>
      </c>
      <c r="J10" s="27">
        <v>1.5690586287473624E-2</v>
      </c>
      <c r="K10" s="27">
        <v>1.7536009171255546E-2</v>
      </c>
      <c r="L10" s="27">
        <v>2.3624990691240081E-2</v>
      </c>
      <c r="M10" s="27">
        <v>2.3002665531521291E-2</v>
      </c>
      <c r="N10" s="27">
        <v>1.2644318031235847E-2</v>
      </c>
      <c r="O10" s="27">
        <v>1.2516025259121441E-2</v>
      </c>
      <c r="P10" s="27">
        <f>+[1]Aya!Q38</f>
        <v>6.6460289976738897E-3</v>
      </c>
    </row>
    <row r="11" spans="1:16" s="15" customFormat="1" ht="20.100000000000001" customHeight="1" x14ac:dyDescent="0.2">
      <c r="A11" s="14" t="s">
        <v>7</v>
      </c>
      <c r="B11" s="27">
        <v>12.687335583578319</v>
      </c>
      <c r="C11" s="27">
        <v>16.608524995038479</v>
      </c>
      <c r="D11" s="27">
        <v>20.459465534485513</v>
      </c>
      <c r="E11" s="27">
        <v>20.774610364679386</v>
      </c>
      <c r="F11" s="27">
        <v>20.4767097125542</v>
      </c>
      <c r="G11" s="27">
        <v>19.283684859884215</v>
      </c>
      <c r="H11" s="27">
        <v>22.177123734203725</v>
      </c>
      <c r="I11" s="27">
        <v>21.616132551937952</v>
      </c>
      <c r="J11" s="27">
        <v>23.446772397972932</v>
      </c>
      <c r="K11" s="27">
        <v>23.185655544497912</v>
      </c>
      <c r="L11" s="27">
        <v>23.440906524642809</v>
      </c>
      <c r="M11" s="27">
        <v>22.936088005247036</v>
      </c>
      <c r="N11" s="27">
        <v>23.662256440931309</v>
      </c>
      <c r="O11" s="27">
        <v>17.552989189137872</v>
      </c>
      <c r="P11" s="27">
        <f>+[1]Aya!Q39</f>
        <v>19.029469891739687</v>
      </c>
    </row>
    <row r="12" spans="1:16" s="15" customFormat="1" ht="20.100000000000001" customHeight="1" x14ac:dyDescent="0.2">
      <c r="A12" s="14" t="s">
        <v>8</v>
      </c>
      <c r="B12" s="27">
        <v>11.947402875850731</v>
      </c>
      <c r="C12" s="27">
        <v>11.082875770873301</v>
      </c>
      <c r="D12" s="27">
        <v>10.071829652349175</v>
      </c>
      <c r="E12" s="27">
        <v>10.34372343859066</v>
      </c>
      <c r="F12" s="27">
        <v>10.302847070389792</v>
      </c>
      <c r="G12" s="27">
        <v>9.6335220549051073</v>
      </c>
      <c r="H12" s="27">
        <v>8.77796073985707</v>
      </c>
      <c r="I12" s="27">
        <v>8.1274915585198091</v>
      </c>
      <c r="J12" s="27">
        <v>7.4976013742629046</v>
      </c>
      <c r="K12" s="27">
        <v>7.754701359639407</v>
      </c>
      <c r="L12" s="27">
        <v>7.5198088576840103</v>
      </c>
      <c r="M12" s="27">
        <v>7.5222188388532203</v>
      </c>
      <c r="N12" s="27">
        <v>7.4105481935652904</v>
      </c>
      <c r="O12" s="27">
        <v>7.6212325262434506</v>
      </c>
      <c r="P12" s="27">
        <f>+[1]Aya!Q40</f>
        <v>7.9808839218566909</v>
      </c>
    </row>
    <row r="13" spans="1:16" s="15" customFormat="1" ht="20.100000000000001" customHeight="1" x14ac:dyDescent="0.2">
      <c r="A13" s="14" t="s">
        <v>9</v>
      </c>
      <c r="B13" s="27">
        <v>0.83678464994172752</v>
      </c>
      <c r="C13" s="27">
        <v>0.78616948554543642</v>
      </c>
      <c r="D13" s="27">
        <v>0.70176495793383165</v>
      </c>
      <c r="E13" s="27">
        <v>0.72512169491300738</v>
      </c>
      <c r="F13" s="27">
        <v>0.73058745438540973</v>
      </c>
      <c r="G13" s="27">
        <v>0.74243174894506347</v>
      </c>
      <c r="H13" s="27">
        <v>0.7194628782306175</v>
      </c>
      <c r="I13" s="27">
        <v>0.83369607720173222</v>
      </c>
      <c r="J13" s="27">
        <v>0.84332058521625219</v>
      </c>
      <c r="K13" s="27">
        <v>0.68747722298368241</v>
      </c>
      <c r="L13" s="27">
        <v>0.68475788236442137</v>
      </c>
      <c r="M13" s="27">
        <v>0.68884737028319487</v>
      </c>
      <c r="N13" s="27">
        <v>0.67250912835466403</v>
      </c>
      <c r="O13" s="27">
        <v>0.80701238408387821</v>
      </c>
      <c r="P13" s="27">
        <f>+[1]Aya!Q41</f>
        <v>0.77249593367962643</v>
      </c>
    </row>
    <row r="14" spans="1:16" s="15" customFormat="1" ht="20.100000000000001" customHeight="1" x14ac:dyDescent="0.2">
      <c r="A14" s="14" t="s">
        <v>10</v>
      </c>
      <c r="B14" s="27">
        <v>6.832430681297291</v>
      </c>
      <c r="C14" s="27">
        <v>6.630267481091094</v>
      </c>
      <c r="D14" s="27">
        <v>6.8669723584224727</v>
      </c>
      <c r="E14" s="27">
        <v>7.3723637442721683</v>
      </c>
      <c r="F14" s="27">
        <v>8.5667259091845533</v>
      </c>
      <c r="G14" s="27">
        <v>9.7334557818910721</v>
      </c>
      <c r="H14" s="27">
        <v>11.244381966936789</v>
      </c>
      <c r="I14" s="27">
        <v>11.343205704874867</v>
      </c>
      <c r="J14" s="27">
        <v>10.960184459307239</v>
      </c>
      <c r="K14" s="27">
        <v>9.2310286163335551</v>
      </c>
      <c r="L14" s="27">
        <v>9.7284886939378783</v>
      </c>
      <c r="M14" s="27">
        <v>9.9122044678294277</v>
      </c>
      <c r="N14" s="27">
        <v>9.5042955277215722</v>
      </c>
      <c r="O14" s="27">
        <v>9.028994748113055</v>
      </c>
      <c r="P14" s="27">
        <f>+[1]Aya!Q42</f>
        <v>10.181121779736607</v>
      </c>
    </row>
    <row r="15" spans="1:16" s="15" customFormat="1" ht="20.100000000000001" customHeight="1" x14ac:dyDescent="0.2">
      <c r="A15" s="14" t="s">
        <v>11</v>
      </c>
      <c r="B15" s="27">
        <v>10.601154157912353</v>
      </c>
      <c r="C15" s="27">
        <v>10.442832256499592</v>
      </c>
      <c r="D15" s="27">
        <v>9.6916303083323623</v>
      </c>
      <c r="E15" s="27">
        <v>10.197745629461105</v>
      </c>
      <c r="F15" s="27">
        <v>10.387223269053539</v>
      </c>
      <c r="G15" s="27">
        <v>10.780060812349667</v>
      </c>
      <c r="H15" s="27">
        <v>10.454315972181883</v>
      </c>
      <c r="I15" s="27">
        <v>10.613967565369723</v>
      </c>
      <c r="J15" s="27">
        <v>10.2229206147378</v>
      </c>
      <c r="K15" s="27">
        <v>10.355380358549587</v>
      </c>
      <c r="L15" s="27">
        <v>9.9416822240654277</v>
      </c>
      <c r="M15" s="27">
        <v>9.5453770544852414</v>
      </c>
      <c r="N15" s="27">
        <v>9.4940620596616245</v>
      </c>
      <c r="O15" s="27">
        <v>9.2157663943946808</v>
      </c>
      <c r="P15" s="27">
        <f>+[1]Aya!Q43</f>
        <v>9.6443849799744665</v>
      </c>
    </row>
    <row r="16" spans="1:16" s="15" customFormat="1" ht="20.100000000000001" customHeight="1" x14ac:dyDescent="0.2">
      <c r="A16" s="14" t="s">
        <v>12</v>
      </c>
      <c r="B16" s="27">
        <v>3.9575545187043213</v>
      </c>
      <c r="C16" s="27">
        <v>3.745499717009563</v>
      </c>
      <c r="D16" s="27">
        <v>3.4801078604661209</v>
      </c>
      <c r="E16" s="27">
        <v>3.6009559175569548</v>
      </c>
      <c r="F16" s="27">
        <v>3.7264168038276488</v>
      </c>
      <c r="G16" s="27">
        <v>3.6557675702118084</v>
      </c>
      <c r="H16" s="27">
        <v>3.5396742024894934</v>
      </c>
      <c r="I16" s="27">
        <v>3.6924661582514187</v>
      </c>
      <c r="J16" s="27">
        <v>3.6135613930993578</v>
      </c>
      <c r="K16" s="27">
        <v>3.7220565721698509</v>
      </c>
      <c r="L16" s="27">
        <v>3.6384319902917426</v>
      </c>
      <c r="M16" s="27">
        <v>3.5324802845455769</v>
      </c>
      <c r="N16" s="27">
        <v>3.5056287446147847</v>
      </c>
      <c r="O16" s="27">
        <v>3.0026254591065999</v>
      </c>
      <c r="P16" s="27">
        <f>+[1]Aya!Q44</f>
        <v>3.3100022736414991</v>
      </c>
    </row>
    <row r="17" spans="1:16" s="15" customFormat="1" ht="20.100000000000001" customHeight="1" x14ac:dyDescent="0.2">
      <c r="A17" s="14" t="s">
        <v>13</v>
      </c>
      <c r="B17" s="27">
        <v>1.3718899503843833</v>
      </c>
      <c r="C17" s="27">
        <v>1.3191617602740231</v>
      </c>
      <c r="D17" s="27">
        <v>1.2040845765559469</v>
      </c>
      <c r="E17" s="27">
        <v>1.2156234496549916</v>
      </c>
      <c r="F17" s="27">
        <v>1.2587352715617184</v>
      </c>
      <c r="G17" s="27">
        <v>1.2579380950713266</v>
      </c>
      <c r="H17" s="27">
        <v>1.2283597065731215</v>
      </c>
      <c r="I17" s="27">
        <v>1.2866955386193109</v>
      </c>
      <c r="J17" s="27">
        <v>1.2506559536767401</v>
      </c>
      <c r="K17" s="27">
        <v>1.286946082758762</v>
      </c>
      <c r="L17" s="27">
        <v>1.2463283132673766</v>
      </c>
      <c r="M17" s="27">
        <v>1.226259079108684</v>
      </c>
      <c r="N17" s="27">
        <v>1.2433073624660669</v>
      </c>
      <c r="O17" s="27">
        <v>0.69432940744757754</v>
      </c>
      <c r="P17" s="27">
        <f>+[1]Aya!Q45</f>
        <v>0.86143029539849947</v>
      </c>
    </row>
    <row r="18" spans="1:16" s="15" customFormat="1" ht="20.100000000000001" customHeight="1" x14ac:dyDescent="0.2">
      <c r="A18" s="14" t="s">
        <v>14</v>
      </c>
      <c r="B18" s="27">
        <v>1.6557918267983478</v>
      </c>
      <c r="C18" s="27">
        <v>1.80364138863775</v>
      </c>
      <c r="D18" s="27">
        <v>1.869773392231924</v>
      </c>
      <c r="E18" s="27">
        <v>2.071707073575773</v>
      </c>
      <c r="F18" s="27">
        <v>2.2721739263682066</v>
      </c>
      <c r="G18" s="27">
        <v>2.4564290065672965</v>
      </c>
      <c r="H18" s="27">
        <v>2.5615438439442846</v>
      </c>
      <c r="I18" s="27">
        <v>2.8591594671231091</v>
      </c>
      <c r="J18" s="27">
        <v>2.9743733983737188</v>
      </c>
      <c r="K18" s="27">
        <v>3.3741367426322206</v>
      </c>
      <c r="L18" s="27">
        <v>3.600683363861175</v>
      </c>
      <c r="M18" s="27">
        <v>3.7432541428234636</v>
      </c>
      <c r="N18" s="27">
        <v>3.9228743805548598</v>
      </c>
      <c r="O18" s="27">
        <v>4.8887284667694688</v>
      </c>
      <c r="P18" s="27">
        <f>+[1]Aya!Q46</f>
        <v>4.8389737132063591</v>
      </c>
    </row>
    <row r="19" spans="1:16" s="15" customFormat="1" ht="20.100000000000001" customHeight="1" x14ac:dyDescent="0.2">
      <c r="A19" s="14" t="s">
        <v>15</v>
      </c>
      <c r="B19" s="27">
        <v>8.8129218369204168</v>
      </c>
      <c r="C19" s="27">
        <v>8.2877828985571167</v>
      </c>
      <c r="D19" s="27">
        <v>8.5104766130341787</v>
      </c>
      <c r="E19" s="27">
        <v>8.3721307304448107</v>
      </c>
      <c r="F19" s="27">
        <v>8.2915121046644309</v>
      </c>
      <c r="G19" s="27">
        <v>7.9048470311318093</v>
      </c>
      <c r="H19" s="27">
        <v>7.5113848544493518</v>
      </c>
      <c r="I19" s="27">
        <v>7.9035740722979266</v>
      </c>
      <c r="J19" s="27">
        <v>7.9665949355049097</v>
      </c>
      <c r="K19" s="27">
        <v>8.5435513933498743</v>
      </c>
      <c r="L19" s="27">
        <v>8.5528519289034524</v>
      </c>
      <c r="M19" s="27">
        <v>8.557529753296846</v>
      </c>
      <c r="N19" s="27">
        <v>8.805317626954853</v>
      </c>
      <c r="O19" s="27">
        <v>10.528244077217289</v>
      </c>
      <c r="P19" s="27">
        <f>+[1]Aya!Q47</f>
        <v>9.9542298476660207</v>
      </c>
    </row>
    <row r="20" spans="1:16" s="15" customFormat="1" ht="20.100000000000001" customHeight="1" x14ac:dyDescent="0.2">
      <c r="A20" s="14" t="s">
        <v>16</v>
      </c>
      <c r="B20" s="27">
        <v>22.063961264600042</v>
      </c>
      <c r="C20" s="27">
        <v>20.065712584621494</v>
      </c>
      <c r="D20" s="27">
        <v>19.143046303581936</v>
      </c>
      <c r="E20" s="27">
        <v>18.987899087167058</v>
      </c>
      <c r="F20" s="27">
        <v>19.028523241398382</v>
      </c>
      <c r="G20" s="27">
        <v>18.61963862804377</v>
      </c>
      <c r="H20" s="27">
        <v>18.001206204513831</v>
      </c>
      <c r="I20" s="27">
        <v>19.133693863849317</v>
      </c>
      <c r="J20" s="27">
        <v>19.173160341713849</v>
      </c>
      <c r="K20" s="27">
        <v>19.986608514582215</v>
      </c>
      <c r="L20" s="27">
        <v>19.676774176271046</v>
      </c>
      <c r="M20" s="27">
        <v>19.293108123638721</v>
      </c>
      <c r="N20" s="27">
        <v>19.287727020300704</v>
      </c>
      <c r="O20" s="27">
        <v>21.651483720545443</v>
      </c>
      <c r="P20" s="27">
        <f>+[1]Aya!Q48</f>
        <v>20.696486349406229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</v>
      </c>
      <c r="C22" s="28">
        <v>100</v>
      </c>
      <c r="D22" s="28">
        <v>100</v>
      </c>
      <c r="E22" s="28">
        <v>100</v>
      </c>
      <c r="F22" s="28">
        <v>100</v>
      </c>
      <c r="G22" s="28">
        <v>100</v>
      </c>
      <c r="H22" s="28">
        <v>99.999999999999986</v>
      </c>
      <c r="I22" s="28">
        <v>100</v>
      </c>
      <c r="J22" s="28">
        <v>100.00000000000001</v>
      </c>
      <c r="K22" s="28">
        <v>99.999999999999986</v>
      </c>
      <c r="L22" s="28">
        <v>100.00000000000003</v>
      </c>
      <c r="M22" s="28">
        <v>99.999999999999986</v>
      </c>
      <c r="N22" s="28">
        <v>100</v>
      </c>
      <c r="O22" s="28">
        <v>100</v>
      </c>
      <c r="P22" s="28">
        <f>+[1]Aya!Q50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6" s="21" customFormat="1" ht="9.6" x14ac:dyDescent="0.2">
      <c r="A25" s="21" t="s">
        <v>20</v>
      </c>
      <c r="B25" s="26"/>
      <c r="C25" s="20"/>
      <c r="M25" s="23"/>
    </row>
    <row r="26" spans="1:16" s="21" customFormat="1" ht="10.65" customHeight="1" x14ac:dyDescent="0.2">
      <c r="A26" s="20" t="s">
        <v>18</v>
      </c>
      <c r="B26" s="26"/>
      <c r="C26" s="20"/>
      <c r="M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26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3" t="s">
        <v>30</v>
      </c>
      <c r="L2" s="5"/>
      <c r="M2" s="5"/>
      <c r="N2" s="35"/>
      <c r="O2" s="35"/>
    </row>
    <row r="3" spans="1:16" s="4" customFormat="1" ht="18" x14ac:dyDescent="0.2">
      <c r="A3" s="44" t="s">
        <v>0</v>
      </c>
      <c r="L3" s="5"/>
      <c r="M3" s="5"/>
      <c r="N3" s="35"/>
      <c r="O3" s="3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21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1" t="s">
        <v>32</v>
      </c>
      <c r="C9" s="41">
        <v>14.282967249080045</v>
      </c>
      <c r="D9" s="41">
        <v>3.2304397705544829</v>
      </c>
      <c r="E9" s="41">
        <v>-5.0707618811947128</v>
      </c>
      <c r="F9" s="41">
        <v>-4.0788389255878457</v>
      </c>
      <c r="G9" s="41">
        <v>16.11981442336014</v>
      </c>
      <c r="H9" s="41">
        <v>-5.3167427155621851</v>
      </c>
      <c r="I9" s="41">
        <v>-9.1806695015222601</v>
      </c>
      <c r="J9" s="41">
        <v>1.2525891895327561</v>
      </c>
      <c r="K9" s="41">
        <v>-1.2002349930387339</v>
      </c>
      <c r="L9" s="41">
        <v>6.0963967691801457</v>
      </c>
      <c r="M9" s="41">
        <v>15.154776894020827</v>
      </c>
      <c r="N9" s="41">
        <v>-1.3031413801057852</v>
      </c>
      <c r="O9" s="41">
        <v>4.5692692627778939</v>
      </c>
      <c r="P9" s="41">
        <f>+[1]Aya!Q100</f>
        <v>-6.0066795434138101</v>
      </c>
    </row>
    <row r="10" spans="1:16" s="15" customFormat="1" ht="20.100000000000001" customHeight="1" x14ac:dyDescent="0.2">
      <c r="A10" s="14" t="s">
        <v>6</v>
      </c>
      <c r="B10" s="41" t="s">
        <v>32</v>
      </c>
      <c r="C10" s="41">
        <v>-18.461538461538467</v>
      </c>
      <c r="D10" s="41">
        <v>10.849056603773576</v>
      </c>
      <c r="E10" s="41">
        <v>-7.6595744680851112</v>
      </c>
      <c r="F10" s="41">
        <v>121.65898617511522</v>
      </c>
      <c r="G10" s="41">
        <v>37.42203742203742</v>
      </c>
      <c r="H10" s="41">
        <v>2.2692889561270846</v>
      </c>
      <c r="I10" s="41">
        <v>5.4733727810650805</v>
      </c>
      <c r="J10" s="41">
        <v>13.60448807854138</v>
      </c>
      <c r="K10" s="41">
        <v>12.098765432098759</v>
      </c>
      <c r="L10" s="41">
        <v>41.850220264317159</v>
      </c>
      <c r="M10" s="41">
        <v>2.8726708074534173</v>
      </c>
      <c r="N10" s="41">
        <v>-43.39622641509434</v>
      </c>
      <c r="O10" s="41">
        <v>-13.866666666666674</v>
      </c>
      <c r="P10" s="41">
        <f>+[1]Aya!Q101</f>
        <v>-41.17647058823529</v>
      </c>
    </row>
    <row r="11" spans="1:16" s="15" customFormat="1" ht="20.100000000000001" customHeight="1" x14ac:dyDescent="0.2">
      <c r="A11" s="14" t="s">
        <v>7</v>
      </c>
      <c r="B11" s="41" t="s">
        <v>32</v>
      </c>
      <c r="C11" s="41">
        <v>49.624934442990565</v>
      </c>
      <c r="D11" s="41">
        <v>35.835081476760763</v>
      </c>
      <c r="E11" s="41">
        <v>6.2002158183372558</v>
      </c>
      <c r="F11" s="41">
        <v>3.3111339363617276</v>
      </c>
      <c r="G11" s="41">
        <v>2.6860473541608059</v>
      </c>
      <c r="H11" s="41">
        <v>25.864506143563432</v>
      </c>
      <c r="I11" s="41">
        <v>-3.0624699009995595</v>
      </c>
      <c r="J11" s="41">
        <v>14.756616234686007</v>
      </c>
      <c r="K11" s="41">
        <v>-0.81510244547257571</v>
      </c>
      <c r="L11" s="41">
        <v>6.4496299146879608</v>
      </c>
      <c r="M11" s="41">
        <v>3.3804551614912413</v>
      </c>
      <c r="N11" s="41">
        <v>6.2343462020262592</v>
      </c>
      <c r="O11" s="41">
        <v>-35.450161058074244</v>
      </c>
      <c r="P11" s="41">
        <f>+[1]Aya!Q102</f>
        <v>20.09664704512366</v>
      </c>
    </row>
    <row r="12" spans="1:16" s="15" customFormat="1" ht="20.100000000000001" customHeight="1" x14ac:dyDescent="0.2">
      <c r="A12" s="14" t="s">
        <v>8</v>
      </c>
      <c r="B12" s="41" t="s">
        <v>32</v>
      </c>
      <c r="C12" s="41">
        <v>6.0284206617986342</v>
      </c>
      <c r="D12" s="41">
        <v>0.20851682460181564</v>
      </c>
      <c r="E12" s="41">
        <v>7.4126236981579581</v>
      </c>
      <c r="F12" s="41">
        <v>4.3999270457984778</v>
      </c>
      <c r="G12" s="41">
        <v>1.9552109843101562</v>
      </c>
      <c r="H12" s="41">
        <v>-0.27670491909564987</v>
      </c>
      <c r="I12" s="41">
        <v>-7.916447049153291</v>
      </c>
      <c r="J12" s="41">
        <v>-2.4025477899737524</v>
      </c>
      <c r="K12" s="41">
        <v>3.7413674166970168</v>
      </c>
      <c r="L12" s="41">
        <v>2.1012023948278085</v>
      </c>
      <c r="M12" s="41">
        <v>5.6896984893979834</v>
      </c>
      <c r="N12" s="41">
        <v>1.4454355577608879</v>
      </c>
      <c r="O12" s="41">
        <v>-10.509875829810852</v>
      </c>
      <c r="P12" s="41">
        <f>+[1]Aya!Q103</f>
        <v>16.006162278415999</v>
      </c>
    </row>
    <row r="13" spans="1:16" s="15" customFormat="1" ht="20.100000000000001" customHeight="1" x14ac:dyDescent="0.2">
      <c r="A13" s="14" t="s">
        <v>9</v>
      </c>
      <c r="B13" s="41" t="s">
        <v>32</v>
      </c>
      <c r="C13" s="41">
        <v>7.3855421686747036</v>
      </c>
      <c r="D13" s="41">
        <v>-1.5707393694603411</v>
      </c>
      <c r="E13" s="41">
        <v>8.0702154337170811</v>
      </c>
      <c r="F13" s="41">
        <v>5.6041908378159775</v>
      </c>
      <c r="G13" s="41">
        <v>10.806671771481845</v>
      </c>
      <c r="H13" s="41">
        <v>6.0571462908992686</v>
      </c>
      <c r="I13" s="41">
        <v>15.244057905323103</v>
      </c>
      <c r="J13" s="41">
        <v>7.0181907571288207</v>
      </c>
      <c r="K13" s="41">
        <v>-18.233605145285409</v>
      </c>
      <c r="L13" s="41">
        <v>4.8740062364805965</v>
      </c>
      <c r="M13" s="41">
        <v>6.2868316725597424</v>
      </c>
      <c r="N13" s="41">
        <v>0.53176743365509083</v>
      </c>
      <c r="O13" s="41">
        <v>4.4196540486337312</v>
      </c>
      <c r="P13" s="41">
        <f>+[1]Aya!Q104</f>
        <v>6.0403812450483798</v>
      </c>
    </row>
    <row r="14" spans="1:16" s="15" customFormat="1" ht="20.100000000000001" customHeight="1" x14ac:dyDescent="0.2">
      <c r="A14" s="14" t="s">
        <v>10</v>
      </c>
      <c r="B14" s="41" t="s">
        <v>32</v>
      </c>
      <c r="C14" s="41">
        <v>10.917264683170117</v>
      </c>
      <c r="D14" s="41">
        <v>14.20443711281689</v>
      </c>
      <c r="E14" s="41">
        <v>12.286682793673975</v>
      </c>
      <c r="F14" s="41">
        <v>21.794579192342539</v>
      </c>
      <c r="G14" s="41">
        <v>23.88929269068278</v>
      </c>
      <c r="H14" s="41">
        <v>26.431884642533035</v>
      </c>
      <c r="I14" s="41">
        <v>0.32736190892232742</v>
      </c>
      <c r="J14" s="41">
        <v>2.224434451271847</v>
      </c>
      <c r="K14" s="41">
        <v>-15.522418659564053</v>
      </c>
      <c r="L14" s="41">
        <v>10.964590198232131</v>
      </c>
      <c r="M14" s="41">
        <v>7.6510747893503464</v>
      </c>
      <c r="N14" s="41">
        <v>-1.2634794198573331</v>
      </c>
      <c r="O14" s="41">
        <v>-17.3353744308194</v>
      </c>
      <c r="P14" s="41">
        <f>+[1]Aya!Q105</f>
        <v>24.914113312490201</v>
      </c>
    </row>
    <row r="15" spans="1:16" s="15" customFormat="1" ht="20.100000000000001" customHeight="1" x14ac:dyDescent="0.2">
      <c r="A15" s="14" t="s">
        <v>11</v>
      </c>
      <c r="B15" s="41" t="s">
        <v>32</v>
      </c>
      <c r="C15" s="41">
        <v>12.59224741326841</v>
      </c>
      <c r="D15" s="41">
        <v>2.3357236773570662</v>
      </c>
      <c r="E15" s="41">
        <v>10.051035146846417</v>
      </c>
      <c r="F15" s="41">
        <v>6.7616147677046428</v>
      </c>
      <c r="G15" s="41">
        <v>13.162707379611518</v>
      </c>
      <c r="H15" s="41">
        <v>6.1359455539070638</v>
      </c>
      <c r="I15" s="41">
        <v>0.97208141620525623</v>
      </c>
      <c r="J15" s="41">
        <v>1.8989932536020149</v>
      </c>
      <c r="K15" s="41">
        <v>1.6015431812195686</v>
      </c>
      <c r="L15" s="41">
        <v>1.0841245596268578</v>
      </c>
      <c r="M15" s="41">
        <v>1.4440799548344501</v>
      </c>
      <c r="N15" s="41">
        <v>2.4205531497745625</v>
      </c>
      <c r="O15" s="41">
        <v>-15.534447794694756</v>
      </c>
      <c r="P15" s="41">
        <f>+[1]Aya!Q106</f>
        <v>15.930673315659675</v>
      </c>
    </row>
    <row r="16" spans="1:16" s="15" customFormat="1" ht="20.100000000000001" customHeight="1" x14ac:dyDescent="0.2">
      <c r="A16" s="14" t="s">
        <v>12</v>
      </c>
      <c r="B16" s="41" t="s">
        <v>32</v>
      </c>
      <c r="C16" s="41">
        <v>8.1748242247206235</v>
      </c>
      <c r="D16" s="41">
        <v>2.4546475025708219</v>
      </c>
      <c r="E16" s="41">
        <v>8.2210882790113402</v>
      </c>
      <c r="F16" s="41">
        <v>8.4659605799728155</v>
      </c>
      <c r="G16" s="41">
        <v>6.971659073404453</v>
      </c>
      <c r="H16" s="41">
        <v>5.9675264053890942</v>
      </c>
      <c r="I16" s="41">
        <v>3.7462500071976876</v>
      </c>
      <c r="J16" s="41">
        <v>3.5360459114295679</v>
      </c>
      <c r="K16" s="41">
        <v>3.3134273951453679</v>
      </c>
      <c r="L16" s="41">
        <v>2.9248929822285561</v>
      </c>
      <c r="M16" s="41">
        <v>2.5791230175134388</v>
      </c>
      <c r="N16" s="41">
        <v>2.1913916983654218</v>
      </c>
      <c r="O16" s="41">
        <v>-25.469252706348556</v>
      </c>
      <c r="P16" s="41">
        <f>+[1]Aya!Q107</f>
        <v>22.118766010440254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9.9061803395144921</v>
      </c>
      <c r="D17" s="41">
        <v>0.64858359150376543</v>
      </c>
      <c r="E17" s="41">
        <v>5.5914788077417086</v>
      </c>
      <c r="F17" s="41">
        <v>8.5313424071471928</v>
      </c>
      <c r="G17" s="41">
        <v>8.9698749782612879</v>
      </c>
      <c r="H17" s="41">
        <v>6.8696469419963364</v>
      </c>
      <c r="I17" s="41">
        <v>4.1764149534571118</v>
      </c>
      <c r="J17" s="41">
        <v>2.833524464831811</v>
      </c>
      <c r="K17" s="41">
        <v>3.2123662159441153</v>
      </c>
      <c r="L17" s="41">
        <v>1.9673754820895368</v>
      </c>
      <c r="M17" s="41">
        <v>3.9544946135279986</v>
      </c>
      <c r="N17" s="41">
        <v>4.4057478587102565</v>
      </c>
      <c r="O17" s="41">
        <v>-51.405480900918008</v>
      </c>
      <c r="P17" s="41">
        <f>+[1]Aya!Q108</f>
        <v>37.43895973435275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24.505287085709654</v>
      </c>
      <c r="D18" s="41">
        <v>14.310864781155757</v>
      </c>
      <c r="E18" s="41">
        <v>15.88471849865951</v>
      </c>
      <c r="F18" s="41">
        <v>14.956376210575527</v>
      </c>
      <c r="G18" s="41">
        <v>17.881113715918943</v>
      </c>
      <c r="H18" s="41">
        <v>14.126279274616095</v>
      </c>
      <c r="I18" s="41">
        <v>11.008378621386569</v>
      </c>
      <c r="J18" s="41">
        <v>10.060066517575535</v>
      </c>
      <c r="K18" s="41">
        <v>13.782750558460918</v>
      </c>
      <c r="L18" s="41">
        <v>12.35991070917521</v>
      </c>
      <c r="M18" s="41">
        <v>9.8393308338087877</v>
      </c>
      <c r="N18" s="41">
        <v>7.9153506880191458</v>
      </c>
      <c r="O18" s="41">
        <v>8.4405593804526262</v>
      </c>
      <c r="P18" s="41">
        <f>+[1]Aya!Q109</f>
        <v>9.6510070305874081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7.4884458748341274</v>
      </c>
      <c r="D19" s="41">
        <v>13.230713560993607</v>
      </c>
      <c r="E19" s="41">
        <v>2.8889926279149165</v>
      </c>
      <c r="F19" s="41">
        <v>3.8048343777976896</v>
      </c>
      <c r="G19" s="41">
        <v>3.95402663005693</v>
      </c>
      <c r="H19" s="41">
        <v>3.995518833316396</v>
      </c>
      <c r="I19" s="41">
        <v>4.6460134968292977</v>
      </c>
      <c r="J19" s="41">
        <v>6.640425460193498</v>
      </c>
      <c r="K19" s="41">
        <v>7.5659798376703975</v>
      </c>
      <c r="L19" s="41">
        <v>5.405106040535486</v>
      </c>
      <c r="M19" s="41">
        <v>5.7136239542429763</v>
      </c>
      <c r="N19" s="41">
        <v>5.9558031448620596</v>
      </c>
      <c r="O19" s="41">
        <v>4.0425894476046693</v>
      </c>
      <c r="P19" s="41">
        <f>+[1]Aya!Q110</f>
        <v>4.738656209111852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3.94759287916267</v>
      </c>
      <c r="D20" s="41">
        <v>5.197444576318361</v>
      </c>
      <c r="E20" s="41">
        <v>3.741533078623462</v>
      </c>
      <c r="F20" s="41">
        <v>5.0383792761307404</v>
      </c>
      <c r="G20" s="41">
        <v>6.6959041528564143</v>
      </c>
      <c r="H20" s="41">
        <v>5.8079843011909418</v>
      </c>
      <c r="I20" s="41">
        <v>5.7100769593961758</v>
      </c>
      <c r="J20" s="41">
        <v>6.0150553113458898</v>
      </c>
      <c r="K20" s="41">
        <v>4.5573671778229965</v>
      </c>
      <c r="L20" s="41">
        <v>3.658263197054751</v>
      </c>
      <c r="M20" s="41">
        <v>3.5957153071221768</v>
      </c>
      <c r="N20" s="41">
        <v>2.9454109609996095</v>
      </c>
      <c r="O20" s="41">
        <v>-2.3197311318074725</v>
      </c>
      <c r="P20" s="41">
        <f>+[1]Aya!Q111</f>
        <v>5.892264629768178</v>
      </c>
    </row>
    <row r="21" spans="1:16" s="15" customFormat="1" ht="6.7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14.299238223516269</v>
      </c>
      <c r="D22" s="42">
        <v>10.267804508735949</v>
      </c>
      <c r="E22" s="42">
        <v>4.5891892626948447</v>
      </c>
      <c r="F22" s="42">
        <v>4.8141319572090708</v>
      </c>
      <c r="G22" s="42">
        <v>9.0389310175321924</v>
      </c>
      <c r="H22" s="42">
        <v>9.4430233878381102</v>
      </c>
      <c r="I22" s="42">
        <v>-0.54670536793619817</v>
      </c>
      <c r="J22" s="42">
        <v>5.7968314630505517</v>
      </c>
      <c r="K22" s="42">
        <v>0.30191787392168123</v>
      </c>
      <c r="L22" s="42">
        <v>5.2904865025839456</v>
      </c>
      <c r="M22" s="42">
        <v>5.6558374453901337</v>
      </c>
      <c r="N22" s="42">
        <v>2.9741318099608236</v>
      </c>
      <c r="O22" s="42">
        <v>-12.983775822647758</v>
      </c>
      <c r="P22" s="42">
        <f>+[1]Aya!Q113</f>
        <v>10.778448334487095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6" s="21" customFormat="1" ht="10.65" customHeight="1" x14ac:dyDescent="0.2">
      <c r="A25" s="40" t="s">
        <v>18</v>
      </c>
      <c r="B25" s="26"/>
      <c r="C25" s="20"/>
      <c r="M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3" t="s">
        <v>27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3" t="s">
        <v>30</v>
      </c>
    </row>
    <row r="3" spans="1:16" s="4" customFormat="1" ht="18" x14ac:dyDescent="0.2">
      <c r="A3" s="44" t="s">
        <v>0</v>
      </c>
    </row>
    <row r="4" spans="1:16" s="4" customFormat="1" ht="13.8" x14ac:dyDescent="0.3">
      <c r="A4" s="45" t="s">
        <v>2</v>
      </c>
    </row>
    <row r="5" spans="1:16" s="4" customFormat="1" ht="13.8" x14ac:dyDescent="0.2">
      <c r="A5" s="46" t="s">
        <v>3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5</v>
      </c>
      <c r="B9" s="47">
        <v>572045</v>
      </c>
      <c r="C9" s="47">
        <v>747033</v>
      </c>
      <c r="D9" s="47">
        <v>767679</v>
      </c>
      <c r="E9" s="47">
        <v>759213</v>
      </c>
      <c r="F9" s="47">
        <v>720996</v>
      </c>
      <c r="G9" s="47">
        <v>911186</v>
      </c>
      <c r="H9" s="47">
        <v>944894</v>
      </c>
      <c r="I9" s="47">
        <v>986817</v>
      </c>
      <c r="J9" s="47">
        <v>1001724</v>
      </c>
      <c r="K9" s="47">
        <v>1034132</v>
      </c>
      <c r="L9" s="47">
        <v>1107214</v>
      </c>
      <c r="M9" s="47">
        <v>1221936</v>
      </c>
      <c r="N9" s="47">
        <v>1414088</v>
      </c>
      <c r="O9" s="47">
        <v>1372457</v>
      </c>
      <c r="P9" s="47">
        <f>+[1]Aya!AM9</f>
        <v>1397259</v>
      </c>
    </row>
    <row r="10" spans="1:16" s="15" customFormat="1" ht="20.100000000000001" customHeight="1" x14ac:dyDescent="0.2">
      <c r="A10" s="14" t="s">
        <v>6</v>
      </c>
      <c r="B10" s="47">
        <v>260</v>
      </c>
      <c r="C10" s="47">
        <v>221</v>
      </c>
      <c r="D10" s="47">
        <v>253</v>
      </c>
      <c r="E10" s="47">
        <v>232</v>
      </c>
      <c r="F10" s="47">
        <v>554</v>
      </c>
      <c r="G10" s="47">
        <v>868</v>
      </c>
      <c r="H10" s="47">
        <v>923</v>
      </c>
      <c r="I10" s="47">
        <v>1060</v>
      </c>
      <c r="J10" s="47">
        <v>1182</v>
      </c>
      <c r="K10" s="47">
        <v>1318</v>
      </c>
      <c r="L10" s="47">
        <v>2026</v>
      </c>
      <c r="M10" s="47">
        <v>2119</v>
      </c>
      <c r="N10" s="47">
        <v>1092</v>
      </c>
      <c r="O10" s="47">
        <v>947</v>
      </c>
      <c r="P10" s="47">
        <f>+[1]Aya!AM10</f>
        <v>513</v>
      </c>
    </row>
    <row r="11" spans="1:16" s="15" customFormat="1" ht="20.100000000000001" customHeight="1" x14ac:dyDescent="0.2">
      <c r="A11" s="14" t="s">
        <v>7</v>
      </c>
      <c r="B11" s="47">
        <v>377534</v>
      </c>
      <c r="C11" s="47">
        <v>514291</v>
      </c>
      <c r="D11" s="47">
        <v>738566</v>
      </c>
      <c r="E11" s="47">
        <v>1049251</v>
      </c>
      <c r="F11" s="47">
        <v>1618477</v>
      </c>
      <c r="G11" s="47">
        <v>1409816</v>
      </c>
      <c r="H11" s="47">
        <v>1509703</v>
      </c>
      <c r="I11" s="47">
        <v>1317323</v>
      </c>
      <c r="J11" s="47">
        <v>1463616</v>
      </c>
      <c r="K11" s="47">
        <v>1655211</v>
      </c>
      <c r="L11" s="47">
        <v>1928668</v>
      </c>
      <c r="M11" s="47">
        <v>1959631</v>
      </c>
      <c r="N11" s="47">
        <v>2140563</v>
      </c>
      <c r="O11" s="47">
        <v>1696138</v>
      </c>
      <c r="P11" s="47">
        <f>+[1]Aya!AM11</f>
        <v>2637904</v>
      </c>
    </row>
    <row r="12" spans="1:16" s="15" customFormat="1" ht="20.100000000000001" customHeight="1" x14ac:dyDescent="0.2">
      <c r="A12" s="14" t="s">
        <v>8</v>
      </c>
      <c r="B12" s="47">
        <v>355516</v>
      </c>
      <c r="C12" s="47">
        <v>393737</v>
      </c>
      <c r="D12" s="47">
        <v>427338</v>
      </c>
      <c r="E12" s="47">
        <v>449007</v>
      </c>
      <c r="F12" s="47">
        <v>458489</v>
      </c>
      <c r="G12" s="47">
        <v>493215</v>
      </c>
      <c r="H12" s="47">
        <v>502289</v>
      </c>
      <c r="I12" s="47">
        <v>452045</v>
      </c>
      <c r="J12" s="47">
        <v>429418</v>
      </c>
      <c r="K12" s="47">
        <v>494634</v>
      </c>
      <c r="L12" s="47">
        <v>526657</v>
      </c>
      <c r="M12" s="47">
        <v>555171</v>
      </c>
      <c r="N12" s="47">
        <v>565441</v>
      </c>
      <c r="O12" s="47">
        <v>487989</v>
      </c>
      <c r="P12" s="47">
        <f>+[1]Aya!AM12</f>
        <v>599923</v>
      </c>
    </row>
    <row r="13" spans="1:16" s="15" customFormat="1" ht="20.100000000000001" customHeight="1" x14ac:dyDescent="0.2">
      <c r="A13" s="14" t="s">
        <v>9</v>
      </c>
      <c r="B13" s="47">
        <v>24900</v>
      </c>
      <c r="C13" s="47">
        <v>28706</v>
      </c>
      <c r="D13" s="47">
        <v>31176</v>
      </c>
      <c r="E13" s="47">
        <v>31554</v>
      </c>
      <c r="F13" s="47">
        <v>34770</v>
      </c>
      <c r="G13" s="47">
        <v>39348</v>
      </c>
      <c r="H13" s="47">
        <v>46044</v>
      </c>
      <c r="I13" s="47">
        <v>58313</v>
      </c>
      <c r="J13" s="47">
        <v>69298</v>
      </c>
      <c r="K13" s="47">
        <v>63877</v>
      </c>
      <c r="L13" s="47">
        <v>63819</v>
      </c>
      <c r="M13" s="47">
        <v>71505</v>
      </c>
      <c r="N13" s="47">
        <v>77800</v>
      </c>
      <c r="O13" s="47">
        <v>84723</v>
      </c>
      <c r="P13" s="47">
        <f>+[1]Aya!AM13</f>
        <v>93653</v>
      </c>
    </row>
    <row r="14" spans="1:16" s="15" customFormat="1" ht="20.100000000000001" customHeight="1" x14ac:dyDescent="0.2">
      <c r="A14" s="14" t="s">
        <v>10</v>
      </c>
      <c r="B14" s="47">
        <v>203311</v>
      </c>
      <c r="C14" s="47">
        <v>236414</v>
      </c>
      <c r="D14" s="47">
        <v>273457</v>
      </c>
      <c r="E14" s="47">
        <v>317507</v>
      </c>
      <c r="F14" s="47">
        <v>398206</v>
      </c>
      <c r="G14" s="47">
        <v>505907</v>
      </c>
      <c r="H14" s="47">
        <v>664127</v>
      </c>
      <c r="I14" s="47">
        <v>707369</v>
      </c>
      <c r="J14" s="47">
        <v>793541</v>
      </c>
      <c r="K14" s="47">
        <v>685032</v>
      </c>
      <c r="L14" s="47">
        <v>785538</v>
      </c>
      <c r="M14" s="47">
        <v>880659</v>
      </c>
      <c r="N14" s="47">
        <v>883612</v>
      </c>
      <c r="O14" s="47">
        <v>798010</v>
      </c>
      <c r="P14" s="47">
        <f>+[1]Aya!AM14</f>
        <v>1018299</v>
      </c>
    </row>
    <row r="15" spans="1:16" s="15" customFormat="1" ht="20.100000000000001" customHeight="1" x14ac:dyDescent="0.2">
      <c r="A15" s="14" t="s">
        <v>11</v>
      </c>
      <c r="B15" s="47">
        <v>315456</v>
      </c>
      <c r="C15" s="47">
        <v>384885</v>
      </c>
      <c r="D15" s="47">
        <v>402712</v>
      </c>
      <c r="E15" s="47">
        <v>452467</v>
      </c>
      <c r="F15" s="47">
        <v>511694</v>
      </c>
      <c r="G15" s="47">
        <v>580054</v>
      </c>
      <c r="H15" s="47">
        <v>620606</v>
      </c>
      <c r="I15" s="47">
        <v>642629</v>
      </c>
      <c r="J15" s="47">
        <v>659813</v>
      </c>
      <c r="K15" s="47">
        <v>696466</v>
      </c>
      <c r="L15" s="47">
        <v>720667</v>
      </c>
      <c r="M15" s="47">
        <v>754792</v>
      </c>
      <c r="N15" s="47">
        <v>784935</v>
      </c>
      <c r="O15" s="47">
        <v>711694</v>
      </c>
      <c r="P15" s="47">
        <f>+[1]Aya!AM15</f>
        <v>825006</v>
      </c>
    </row>
    <row r="16" spans="1:16" s="15" customFormat="1" ht="20.100000000000001" customHeight="1" x14ac:dyDescent="0.2">
      <c r="A16" s="14" t="s">
        <v>12</v>
      </c>
      <c r="B16" s="47">
        <v>117764</v>
      </c>
      <c r="C16" s="47">
        <v>127496</v>
      </c>
      <c r="D16" s="47">
        <v>148738</v>
      </c>
      <c r="E16" s="47">
        <v>166278</v>
      </c>
      <c r="F16" s="47">
        <v>183503</v>
      </c>
      <c r="G16" s="47">
        <v>197590</v>
      </c>
      <c r="H16" s="47">
        <v>220231</v>
      </c>
      <c r="I16" s="47">
        <v>235027</v>
      </c>
      <c r="J16" s="47">
        <v>279400</v>
      </c>
      <c r="K16" s="47">
        <v>297379</v>
      </c>
      <c r="L16" s="47">
        <v>299921</v>
      </c>
      <c r="M16" s="47">
        <v>302791</v>
      </c>
      <c r="N16" s="47">
        <v>326049</v>
      </c>
      <c r="O16" s="47">
        <v>242873</v>
      </c>
      <c r="P16" s="47">
        <f>+[1]Aya!AM16</f>
        <v>324132</v>
      </c>
    </row>
    <row r="17" spans="1:16" s="15" customFormat="1" ht="20.100000000000001" customHeight="1" x14ac:dyDescent="0.2">
      <c r="A17" s="14" t="s">
        <v>13</v>
      </c>
      <c r="B17" s="47">
        <v>40823</v>
      </c>
      <c r="C17" s="47">
        <v>46136</v>
      </c>
      <c r="D17" s="47">
        <v>50553</v>
      </c>
      <c r="E17" s="47">
        <v>57264</v>
      </c>
      <c r="F17" s="47">
        <v>64417</v>
      </c>
      <c r="G17" s="47">
        <v>73268</v>
      </c>
      <c r="H17" s="47">
        <v>84669</v>
      </c>
      <c r="I17" s="47">
        <v>94041</v>
      </c>
      <c r="J17" s="47">
        <v>101664</v>
      </c>
      <c r="K17" s="47">
        <v>111353</v>
      </c>
      <c r="L17" s="47">
        <v>120680</v>
      </c>
      <c r="M17" s="47">
        <v>132288</v>
      </c>
      <c r="N17" s="47">
        <v>139255</v>
      </c>
      <c r="O17" s="47">
        <v>70186</v>
      </c>
      <c r="P17" s="47">
        <f>+[1]Aya!AM17</f>
        <v>95858</v>
      </c>
    </row>
    <row r="18" spans="1:16" s="15" customFormat="1" ht="20.100000000000001" customHeight="1" x14ac:dyDescent="0.2">
      <c r="A18" s="14" t="s">
        <v>14</v>
      </c>
      <c r="B18" s="47">
        <v>49271</v>
      </c>
      <c r="C18" s="47">
        <v>56243</v>
      </c>
      <c r="D18" s="47">
        <v>58033</v>
      </c>
      <c r="E18" s="47">
        <v>64311</v>
      </c>
      <c r="F18" s="47">
        <v>67904</v>
      </c>
      <c r="G18" s="47">
        <v>73828</v>
      </c>
      <c r="H18" s="47">
        <v>80755</v>
      </c>
      <c r="I18" s="47">
        <v>85434</v>
      </c>
      <c r="J18" s="47">
        <v>87752</v>
      </c>
      <c r="K18" s="47">
        <v>94783</v>
      </c>
      <c r="L18" s="47">
        <v>109782</v>
      </c>
      <c r="M18" s="47">
        <v>118835</v>
      </c>
      <c r="N18" s="47">
        <v>125728</v>
      </c>
      <c r="O18" s="47">
        <v>130502</v>
      </c>
      <c r="P18" s="47">
        <f>+[1]Aya!AM18</f>
        <v>140872</v>
      </c>
    </row>
    <row r="19" spans="1:16" s="15" customFormat="1" ht="20.100000000000001" customHeight="1" x14ac:dyDescent="0.2">
      <c r="A19" s="14" t="s">
        <v>15</v>
      </c>
      <c r="B19" s="47">
        <v>262244</v>
      </c>
      <c r="C19" s="47">
        <v>294475</v>
      </c>
      <c r="D19" s="47">
        <v>337230</v>
      </c>
      <c r="E19" s="47">
        <v>347833</v>
      </c>
      <c r="F19" s="47">
        <v>378920</v>
      </c>
      <c r="G19" s="47">
        <v>408603</v>
      </c>
      <c r="H19" s="47">
        <v>452640</v>
      </c>
      <c r="I19" s="47">
        <v>513765</v>
      </c>
      <c r="J19" s="47">
        <v>562237</v>
      </c>
      <c r="K19" s="47">
        <v>618977</v>
      </c>
      <c r="L19" s="47">
        <v>657203</v>
      </c>
      <c r="M19" s="47">
        <v>701953</v>
      </c>
      <c r="N19" s="47">
        <v>738097</v>
      </c>
      <c r="O19" s="47">
        <v>778997</v>
      </c>
      <c r="P19" s="47">
        <f>+[1]Aya!AM19</f>
        <v>803606</v>
      </c>
    </row>
    <row r="20" spans="1:16" s="15" customFormat="1" ht="20.100000000000001" customHeight="1" x14ac:dyDescent="0.2">
      <c r="A20" s="14" t="s">
        <v>16</v>
      </c>
      <c r="B20" s="47">
        <v>656552</v>
      </c>
      <c r="C20" s="47">
        <v>700384</v>
      </c>
      <c r="D20" s="47">
        <v>767758</v>
      </c>
      <c r="E20" s="47">
        <v>809913</v>
      </c>
      <c r="F20" s="47">
        <v>870889</v>
      </c>
      <c r="G20" s="47">
        <v>980747</v>
      </c>
      <c r="H20" s="47">
        <v>1091839</v>
      </c>
      <c r="I20" s="47">
        <v>1220772</v>
      </c>
      <c r="J20" s="47">
        <v>1341040</v>
      </c>
      <c r="K20" s="47">
        <v>1462442</v>
      </c>
      <c r="L20" s="47">
        <v>1615626</v>
      </c>
      <c r="M20" s="47">
        <v>1764357</v>
      </c>
      <c r="N20" s="47">
        <v>1878223</v>
      </c>
      <c r="O20" s="47">
        <v>1915501</v>
      </c>
      <c r="P20" s="47">
        <f>+[1]Aya!AM20</f>
        <v>1990795</v>
      </c>
    </row>
    <row r="21" spans="1:16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7"/>
    </row>
    <row r="22" spans="1:16" s="17" customFormat="1" ht="20.100000000000001" customHeight="1" x14ac:dyDescent="0.2">
      <c r="A22" s="16" t="s">
        <v>17</v>
      </c>
      <c r="B22" s="49">
        <v>2975676</v>
      </c>
      <c r="C22" s="49">
        <v>3530021</v>
      </c>
      <c r="D22" s="49">
        <v>4003493</v>
      </c>
      <c r="E22" s="49">
        <v>4504830</v>
      </c>
      <c r="F22" s="49">
        <v>5308819</v>
      </c>
      <c r="G22" s="49">
        <v>5674430</v>
      </c>
      <c r="H22" s="49">
        <v>6218720</v>
      </c>
      <c r="I22" s="49">
        <v>6314595</v>
      </c>
      <c r="J22" s="49">
        <v>6790685</v>
      </c>
      <c r="K22" s="49">
        <v>7215604</v>
      </c>
      <c r="L22" s="49">
        <v>7937801</v>
      </c>
      <c r="M22" s="49">
        <v>8466037</v>
      </c>
      <c r="N22" s="49">
        <v>9074883</v>
      </c>
      <c r="O22" s="49">
        <v>8290017</v>
      </c>
      <c r="P22" s="49">
        <f>+[1]Aya!AM22</f>
        <v>9927820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4"/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3" t="s">
        <v>28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3" t="s">
        <v>30</v>
      </c>
    </row>
    <row r="3" spans="1:16" s="4" customFormat="1" ht="18" x14ac:dyDescent="0.2">
      <c r="A3" s="44" t="s">
        <v>0</v>
      </c>
    </row>
    <row r="4" spans="1:16" s="4" customFormat="1" ht="13.8" x14ac:dyDescent="0.3">
      <c r="A4" s="45" t="s">
        <v>2</v>
      </c>
    </row>
    <row r="5" spans="1:16" s="4" customFormat="1" ht="13.8" x14ac:dyDescent="0.2">
      <c r="A5" s="46" t="s">
        <v>19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5</v>
      </c>
      <c r="B9" s="27">
        <v>19.224035143611065</v>
      </c>
      <c r="C9" s="27">
        <v>21.162282037415643</v>
      </c>
      <c r="D9" s="27">
        <v>19.175230230201475</v>
      </c>
      <c r="E9" s="27">
        <v>16.853310779763053</v>
      </c>
      <c r="F9" s="27">
        <v>13.581099675841275</v>
      </c>
      <c r="G9" s="27">
        <v>16.0577538184452</v>
      </c>
      <c r="H9" s="27">
        <v>15.19434867625492</v>
      </c>
      <c r="I9" s="27">
        <v>15.627558061918458</v>
      </c>
      <c r="J9" s="27">
        <v>14.75144260115143</v>
      </c>
      <c r="K9" s="27">
        <v>14.331884066808545</v>
      </c>
      <c r="L9" s="27">
        <v>13.948623806517698</v>
      </c>
      <c r="M9" s="27">
        <v>14.433388372859698</v>
      </c>
      <c r="N9" s="27">
        <v>15.582437812145896</v>
      </c>
      <c r="O9" s="27">
        <v>16.555539029654582</v>
      </c>
      <c r="P9" s="27">
        <f>+[1]Aya!AM37</f>
        <v>14.074177412563888</v>
      </c>
    </row>
    <row r="10" spans="1:16" s="15" customFormat="1" ht="20.100000000000001" customHeight="1" x14ac:dyDescent="0.2">
      <c r="A10" s="14" t="s">
        <v>6</v>
      </c>
      <c r="B10" s="27">
        <v>8.7375104009979575E-3</v>
      </c>
      <c r="C10" s="27">
        <v>6.260585985182524E-3</v>
      </c>
      <c r="D10" s="27">
        <v>6.319481512768974E-3</v>
      </c>
      <c r="E10" s="27">
        <v>5.1500278589869091E-3</v>
      </c>
      <c r="F10" s="27">
        <v>1.0435465967101158E-2</v>
      </c>
      <c r="G10" s="27">
        <v>1.5296690592711515E-2</v>
      </c>
      <c r="H10" s="27">
        <v>1.4842282656237941E-2</v>
      </c>
      <c r="I10" s="27">
        <v>1.6786508081674281E-2</v>
      </c>
      <c r="J10" s="27">
        <v>1.7406196871155119E-2</v>
      </c>
      <c r="K10" s="27">
        <v>1.8265969141322058E-2</v>
      </c>
      <c r="L10" s="27">
        <v>2.5523441567759132E-2</v>
      </c>
      <c r="M10" s="27">
        <v>2.5029420495091152E-2</v>
      </c>
      <c r="N10" s="27">
        <v>1.2033212990184006E-2</v>
      </c>
      <c r="O10" s="27">
        <v>1.1423378263277386E-2</v>
      </c>
      <c r="P10" s="27">
        <f>+[1]Aya!AM38</f>
        <v>5.1672975537429156E-3</v>
      </c>
    </row>
    <row r="11" spans="1:16" s="15" customFormat="1" ht="20.100000000000001" customHeight="1" x14ac:dyDescent="0.2">
      <c r="A11" s="14" t="s">
        <v>7</v>
      </c>
      <c r="B11" s="27">
        <v>12.687335583578319</v>
      </c>
      <c r="C11" s="27">
        <v>14.569063470160659</v>
      </c>
      <c r="D11" s="27">
        <v>18.448040248852688</v>
      </c>
      <c r="E11" s="27">
        <v>23.291689142542559</v>
      </c>
      <c r="F11" s="27">
        <v>30.48657337912632</v>
      </c>
      <c r="G11" s="27">
        <v>24.845068139002507</v>
      </c>
      <c r="H11" s="27">
        <v>24.276748269740398</v>
      </c>
      <c r="I11" s="27">
        <v>20.861559609127742</v>
      </c>
      <c r="J11" s="27">
        <v>21.553289542954797</v>
      </c>
      <c r="K11" s="27">
        <v>22.939327047326877</v>
      </c>
      <c r="L11" s="27">
        <v>24.297258144919482</v>
      </c>
      <c r="M11" s="27">
        <v>23.146969473438396</v>
      </c>
      <c r="N11" s="27">
        <v>23.587775181233742</v>
      </c>
      <c r="O11" s="27">
        <v>20.460006294317612</v>
      </c>
      <c r="P11" s="27">
        <f>+[1]Aya!AM39</f>
        <v>26.570828238223498</v>
      </c>
    </row>
    <row r="12" spans="1:16" s="15" customFormat="1" ht="20.100000000000001" customHeight="1" x14ac:dyDescent="0.2">
      <c r="A12" s="14" t="s">
        <v>8</v>
      </c>
      <c r="B12" s="27">
        <v>11.947402875850731</v>
      </c>
      <c r="C12" s="27">
        <v>11.153956307908649</v>
      </c>
      <c r="D12" s="27">
        <v>10.674128817010546</v>
      </c>
      <c r="E12" s="27">
        <v>9.9672351675867894</v>
      </c>
      <c r="F12" s="27">
        <v>8.6363652631592824</v>
      </c>
      <c r="G12" s="27">
        <v>8.6918862335071534</v>
      </c>
      <c r="H12" s="27">
        <v>8.0770480098798458</v>
      </c>
      <c r="I12" s="27">
        <v>7.1587330620570278</v>
      </c>
      <c r="J12" s="27">
        <v>6.3236330355479602</v>
      </c>
      <c r="K12" s="27">
        <v>6.8550602278062938</v>
      </c>
      <c r="L12" s="27">
        <v>6.6347972190282922</v>
      </c>
      <c r="M12" s="27">
        <v>6.5576254863993624</v>
      </c>
      <c r="N12" s="27">
        <v>6.2308351523650494</v>
      </c>
      <c r="O12" s="27">
        <v>5.8864656127966928</v>
      </c>
      <c r="P12" s="27">
        <f>+[1]Aya!AM40</f>
        <v>6.0428472716064547</v>
      </c>
    </row>
    <row r="13" spans="1:16" s="15" customFormat="1" ht="20.100000000000001" customHeight="1" x14ac:dyDescent="0.2">
      <c r="A13" s="14" t="s">
        <v>9</v>
      </c>
      <c r="B13" s="27">
        <v>0.83678464994172752</v>
      </c>
      <c r="C13" s="27">
        <v>0.81319629543280347</v>
      </c>
      <c r="D13" s="27">
        <v>0.77871998277504162</v>
      </c>
      <c r="E13" s="27">
        <v>0.7004481856141076</v>
      </c>
      <c r="F13" s="27">
        <v>0.65494792721318995</v>
      </c>
      <c r="G13" s="27">
        <v>0.69342647631568288</v>
      </c>
      <c r="H13" s="27">
        <v>0.74040960197596939</v>
      </c>
      <c r="I13" s="27">
        <v>0.92346381676101164</v>
      </c>
      <c r="J13" s="27">
        <v>1.0204861512498371</v>
      </c>
      <c r="K13" s="27">
        <v>0.88526199608515099</v>
      </c>
      <c r="L13" s="27">
        <v>0.80398840938441263</v>
      </c>
      <c r="M13" s="27">
        <v>0.8446100578109923</v>
      </c>
      <c r="N13" s="27">
        <v>0.85731132842153446</v>
      </c>
      <c r="O13" s="27">
        <v>1.0219882540651002</v>
      </c>
      <c r="P13" s="27">
        <f>+[1]Aya!AM41</f>
        <v>0.94333902105396761</v>
      </c>
    </row>
    <row r="14" spans="1:16" s="15" customFormat="1" ht="20.100000000000001" customHeight="1" x14ac:dyDescent="0.2">
      <c r="A14" s="14" t="s">
        <v>10</v>
      </c>
      <c r="B14" s="27">
        <v>6.832430681297291</v>
      </c>
      <c r="C14" s="27">
        <v>6.6972406113164764</v>
      </c>
      <c r="D14" s="27">
        <v>6.8304603005425513</v>
      </c>
      <c r="E14" s="27">
        <v>7.0481461009627449</v>
      </c>
      <c r="F14" s="27">
        <v>7.5008396406055668</v>
      </c>
      <c r="G14" s="27">
        <v>8.9155562761369858</v>
      </c>
      <c r="H14" s="27">
        <v>10.679480664831347</v>
      </c>
      <c r="I14" s="27">
        <v>11.202127769080994</v>
      </c>
      <c r="J14" s="27">
        <v>11.685728317540867</v>
      </c>
      <c r="K14" s="27">
        <v>9.4937582494826493</v>
      </c>
      <c r="L14" s="27">
        <v>9.8961664571837975</v>
      </c>
      <c r="M14" s="27">
        <v>10.402257868705275</v>
      </c>
      <c r="N14" s="27">
        <v>9.7368968834088552</v>
      </c>
      <c r="O14" s="27">
        <v>9.6261563757951283</v>
      </c>
      <c r="P14" s="27">
        <f>+[1]Aya!AM42</f>
        <v>10.25702520795099</v>
      </c>
    </row>
    <row r="15" spans="1:16" s="15" customFormat="1" ht="20.100000000000001" customHeight="1" x14ac:dyDescent="0.2">
      <c r="A15" s="14" t="s">
        <v>11</v>
      </c>
      <c r="B15" s="27">
        <v>10.601154157912353</v>
      </c>
      <c r="C15" s="27">
        <v>10.903192927180887</v>
      </c>
      <c r="D15" s="27">
        <v>10.059015964309168</v>
      </c>
      <c r="E15" s="27">
        <v>10.044041617552715</v>
      </c>
      <c r="F15" s="27">
        <v>9.638565564205523</v>
      </c>
      <c r="G15" s="27">
        <v>10.222242586480052</v>
      </c>
      <c r="H15" s="27">
        <v>9.9796421128463741</v>
      </c>
      <c r="I15" s="27">
        <v>10.176883869828549</v>
      </c>
      <c r="J15" s="27">
        <v>9.7164424502093674</v>
      </c>
      <c r="K15" s="27">
        <v>9.6522203823824029</v>
      </c>
      <c r="L15" s="27">
        <v>9.0789250070642993</v>
      </c>
      <c r="M15" s="27">
        <v>8.9155291903401803</v>
      </c>
      <c r="N15" s="27">
        <v>8.6495330022436665</v>
      </c>
      <c r="O15" s="27">
        <v>8.5849522383367844</v>
      </c>
      <c r="P15" s="27">
        <f>+[1]Aya!AM43</f>
        <v>8.3100418823064874</v>
      </c>
    </row>
    <row r="16" spans="1:16" s="15" customFormat="1" ht="20.100000000000001" customHeight="1" x14ac:dyDescent="0.2">
      <c r="A16" s="14" t="s">
        <v>12</v>
      </c>
      <c r="B16" s="27">
        <v>3.9575545187043213</v>
      </c>
      <c r="C16" s="27">
        <v>3.6117632161395075</v>
      </c>
      <c r="D16" s="27">
        <v>3.7152056966254219</v>
      </c>
      <c r="E16" s="27">
        <v>3.691104880761316</v>
      </c>
      <c r="F16" s="27">
        <v>3.4565691540811621</v>
      </c>
      <c r="G16" s="27">
        <v>3.4821118596933966</v>
      </c>
      <c r="H16" s="27">
        <v>3.5414200993130418</v>
      </c>
      <c r="I16" s="27">
        <v>3.721964749916661</v>
      </c>
      <c r="J16" s="27">
        <v>4.1144597341799836</v>
      </c>
      <c r="K16" s="27">
        <v>4.1213320464925731</v>
      </c>
      <c r="L16" s="27">
        <v>3.7783890021934288</v>
      </c>
      <c r="M16" s="27">
        <v>3.5765376409292804</v>
      </c>
      <c r="N16" s="27">
        <v>3.5928727676158472</v>
      </c>
      <c r="O16" s="27">
        <v>2.9297044867338631</v>
      </c>
      <c r="P16" s="27">
        <f>+[1]Aya!AM44</f>
        <v>3.2648859467637412</v>
      </c>
    </row>
    <row r="17" spans="1:16" s="15" customFormat="1" ht="20.100000000000001" customHeight="1" x14ac:dyDescent="0.2">
      <c r="A17" s="14" t="s">
        <v>13</v>
      </c>
      <c r="B17" s="27">
        <v>1.3718899503843833</v>
      </c>
      <c r="C17" s="27">
        <v>1.3069610634044386</v>
      </c>
      <c r="D17" s="27">
        <v>1.2627223277273121</v>
      </c>
      <c r="E17" s="27">
        <v>1.2711689453320103</v>
      </c>
      <c r="F17" s="27">
        <v>1.2133960491024463</v>
      </c>
      <c r="G17" s="27">
        <v>1.2911957676806305</v>
      </c>
      <c r="H17" s="27">
        <v>1.3615181259165874</v>
      </c>
      <c r="I17" s="27">
        <v>1.4892641570837084</v>
      </c>
      <c r="J17" s="27">
        <v>1.4971096435779307</v>
      </c>
      <c r="K17" s="27">
        <v>1.5432249330755956</v>
      </c>
      <c r="L17" s="27">
        <v>1.5203203002947541</v>
      </c>
      <c r="M17" s="27">
        <v>1.5625729015831136</v>
      </c>
      <c r="N17" s="27">
        <v>1.5345101418938405</v>
      </c>
      <c r="O17" s="27">
        <v>0.84663276323800052</v>
      </c>
      <c r="P17" s="27">
        <f>+[1]Aya!AM45</f>
        <v>0.96554933510075736</v>
      </c>
    </row>
    <row r="18" spans="1:16" s="15" customFormat="1" ht="20.100000000000001" customHeight="1" x14ac:dyDescent="0.2">
      <c r="A18" s="14" t="s">
        <v>14</v>
      </c>
      <c r="B18" s="27">
        <v>1.6557918267983478</v>
      </c>
      <c r="C18" s="27">
        <v>1.5932766405638947</v>
      </c>
      <c r="D18" s="27">
        <v>1.4495591724526558</v>
      </c>
      <c r="E18" s="27">
        <v>1.4276010415487377</v>
      </c>
      <c r="F18" s="27">
        <v>1.2790792076354458</v>
      </c>
      <c r="G18" s="27">
        <v>1.3010646003210895</v>
      </c>
      <c r="H18" s="27">
        <v>1.2985791288239381</v>
      </c>
      <c r="I18" s="27">
        <v>1.3529608787261891</v>
      </c>
      <c r="J18" s="27">
        <v>1.2922407680521184</v>
      </c>
      <c r="K18" s="27">
        <v>1.3135837277101128</v>
      </c>
      <c r="L18" s="27">
        <v>1.3830278688014477</v>
      </c>
      <c r="M18" s="27">
        <v>1.4036673829797814</v>
      </c>
      <c r="N18" s="27">
        <v>1.3854503688918083</v>
      </c>
      <c r="O18" s="27">
        <v>1.5742066632673974</v>
      </c>
      <c r="P18" s="27">
        <f>+[1]Aya!AM46</f>
        <v>1.4189620682083277</v>
      </c>
    </row>
    <row r="19" spans="1:16" s="15" customFormat="1" ht="20.100000000000001" customHeight="1" x14ac:dyDescent="0.2">
      <c r="A19" s="14" t="s">
        <v>15</v>
      </c>
      <c r="B19" s="27">
        <v>8.8129218369204168</v>
      </c>
      <c r="C19" s="27">
        <v>8.3420183619304247</v>
      </c>
      <c r="D19" s="27">
        <v>8.4233942709528904</v>
      </c>
      <c r="E19" s="27">
        <v>7.7213346563577314</v>
      </c>
      <c r="F19" s="27">
        <v>7.1375573361985021</v>
      </c>
      <c r="G19" s="27">
        <v>7.2007761131955101</v>
      </c>
      <c r="H19" s="27">
        <v>7.278668279002753</v>
      </c>
      <c r="I19" s="27">
        <v>8.1361512496050814</v>
      </c>
      <c r="J19" s="27">
        <v>8.2795329189912366</v>
      </c>
      <c r="K19" s="27">
        <v>8.5783116700971949</v>
      </c>
      <c r="L19" s="27">
        <v>8.279408869030604</v>
      </c>
      <c r="M19" s="27">
        <v>8.291400096644983</v>
      </c>
      <c r="N19" s="27">
        <v>8.1334051359119446</v>
      </c>
      <c r="O19" s="27">
        <v>9.3968082333244904</v>
      </c>
      <c r="P19" s="27">
        <f>+[1]Aya!AM47</f>
        <v>8.0944859999476222</v>
      </c>
    </row>
    <row r="20" spans="1:16" s="15" customFormat="1" ht="20.100000000000001" customHeight="1" x14ac:dyDescent="0.2">
      <c r="A20" s="14" t="s">
        <v>16</v>
      </c>
      <c r="B20" s="27">
        <v>22.063961264600042</v>
      </c>
      <c r="C20" s="27">
        <v>19.840788482561436</v>
      </c>
      <c r="D20" s="27">
        <v>19.177203507037479</v>
      </c>
      <c r="E20" s="27">
        <v>17.978769454119245</v>
      </c>
      <c r="F20" s="27">
        <v>16.404571336864187</v>
      </c>
      <c r="G20" s="27">
        <v>17.28362143862908</v>
      </c>
      <c r="H20" s="27">
        <v>17.557294748758586</v>
      </c>
      <c r="I20" s="27">
        <v>19.332546267812901</v>
      </c>
      <c r="J20" s="27">
        <v>19.748228639673318</v>
      </c>
      <c r="K20" s="27">
        <v>20.267769683591283</v>
      </c>
      <c r="L20" s="27">
        <v>20.353571474014025</v>
      </c>
      <c r="M20" s="27">
        <v>20.840412107813844</v>
      </c>
      <c r="N20" s="27">
        <v>20.696939012877632</v>
      </c>
      <c r="O20" s="27">
        <v>23.106116670207069</v>
      </c>
      <c r="P20" s="27">
        <f>+[1]Aya!AM48</f>
        <v>20.052690318720526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</v>
      </c>
      <c r="C22" s="28">
        <v>100.00000000000001</v>
      </c>
      <c r="D22" s="28">
        <v>99.999999999999986</v>
      </c>
      <c r="E22" s="28">
        <v>100</v>
      </c>
      <c r="F22" s="28">
        <v>100</v>
      </c>
      <c r="G22" s="28">
        <v>100</v>
      </c>
      <c r="H22" s="28">
        <v>100</v>
      </c>
      <c r="I22" s="28">
        <v>100.00000000000001</v>
      </c>
      <c r="J22" s="28">
        <v>100.00000000000001</v>
      </c>
      <c r="K22" s="28">
        <v>99.999999999999972</v>
      </c>
      <c r="L22" s="28">
        <v>100</v>
      </c>
      <c r="M22" s="28">
        <v>99.999999999999972</v>
      </c>
      <c r="N22" s="28">
        <v>100</v>
      </c>
      <c r="O22" s="28">
        <v>100.00000000000001</v>
      </c>
      <c r="P22" s="28">
        <f>+[1]Aya!AM50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20</v>
      </c>
    </row>
    <row r="26" spans="1:16" s="21" customFormat="1" ht="10.65" customHeight="1" x14ac:dyDescent="0.2">
      <c r="A26" s="20" t="s">
        <v>18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tabSelected="1" zoomScale="90" zoomScaleNormal="90" zoomScaleSheetLayoutView="90" workbookViewId="0">
      <selection activeCell="P22" activeCellId="1" sqref="P9:P22 P22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3" t="s">
        <v>29</v>
      </c>
      <c r="B1" s="38"/>
      <c r="C1" s="38"/>
      <c r="D1" s="36"/>
      <c r="E1" s="38"/>
      <c r="F1" s="31" t="s">
        <v>22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3" t="s">
        <v>30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4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5" t="s">
        <v>2</v>
      </c>
    </row>
    <row r="5" spans="1:18" s="4" customFormat="1" ht="13.8" x14ac:dyDescent="0.2">
      <c r="A5" s="46" t="s">
        <v>23</v>
      </c>
    </row>
    <row r="7" spans="1:18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1" t="s">
        <v>32</v>
      </c>
      <c r="C9" s="41">
        <v>14.268910133843221</v>
      </c>
      <c r="D9" s="41">
        <v>-0.45210157250332372</v>
      </c>
      <c r="E9" s="41">
        <v>4.1799105016853417</v>
      </c>
      <c r="F9" s="41">
        <v>-0.99553246818118168</v>
      </c>
      <c r="G9" s="41">
        <v>8.8348166502363057</v>
      </c>
      <c r="H9" s="41">
        <v>9.5223774950735844</v>
      </c>
      <c r="I9" s="41">
        <v>14.994014374698011</v>
      </c>
      <c r="J9" s="41">
        <v>0.2548332270450544</v>
      </c>
      <c r="K9" s="41">
        <v>4.4893401003300255</v>
      </c>
      <c r="L9" s="41">
        <v>0.91482159082426051</v>
      </c>
      <c r="M9" s="41">
        <v>-4.162619845211097</v>
      </c>
      <c r="N9" s="41">
        <v>17.253184598957617</v>
      </c>
      <c r="O9" s="41">
        <v>-7.1849855546186774</v>
      </c>
      <c r="P9" s="41">
        <f>+[1]Aya!AM100</f>
        <v>8.3131476974714218</v>
      </c>
    </row>
    <row r="10" spans="1:18" s="15" customFormat="1" ht="20.100000000000001" customHeight="1" x14ac:dyDescent="0.2">
      <c r="A10" s="14" t="s">
        <v>6</v>
      </c>
      <c r="B10" s="41" t="s">
        <v>32</v>
      </c>
      <c r="C10" s="41">
        <v>4.2452830188679229</v>
      </c>
      <c r="D10" s="41">
        <v>3.2752479060363981</v>
      </c>
      <c r="E10" s="41">
        <v>-0.69397643030183076</v>
      </c>
      <c r="F10" s="41">
        <v>7.7299447989103101</v>
      </c>
      <c r="G10" s="41">
        <v>14.012791034260516</v>
      </c>
      <c r="H10" s="41">
        <v>3.9768699042892734</v>
      </c>
      <c r="I10" s="41">
        <v>8.8833139086976303</v>
      </c>
      <c r="J10" s="41">
        <v>-1.8441649196366257</v>
      </c>
      <c r="K10" s="41">
        <v>-0.52885797982959559</v>
      </c>
      <c r="L10" s="41">
        <v>8.3662428486602067</v>
      </c>
      <c r="M10" s="41">
        <v>1.6696902531244859</v>
      </c>
      <c r="N10" s="41">
        <v>-8.9570552147239368</v>
      </c>
      <c r="O10" s="41">
        <v>0.68298574490526676</v>
      </c>
      <c r="P10" s="41">
        <f>+[1]Aya!AM101</f>
        <v>-7.9091869060190021</v>
      </c>
    </row>
    <row r="11" spans="1:18" s="15" customFormat="1" ht="20.100000000000001" customHeight="1" x14ac:dyDescent="0.2">
      <c r="A11" s="14" t="s">
        <v>7</v>
      </c>
      <c r="B11" s="41" t="s">
        <v>32</v>
      </c>
      <c r="C11" s="41">
        <v>-8.9565132726130088</v>
      </c>
      <c r="D11" s="41">
        <v>5.7227470379636998</v>
      </c>
      <c r="E11" s="41">
        <v>33.771834083106882</v>
      </c>
      <c r="F11" s="41">
        <v>49.306945877536975</v>
      </c>
      <c r="G11" s="41">
        <v>-15.170976848913426</v>
      </c>
      <c r="H11" s="41">
        <v>-14.920328010013364</v>
      </c>
      <c r="I11" s="41">
        <v>-9.9862600437717077</v>
      </c>
      <c r="J11" s="41">
        <v>-3.1817697215470844</v>
      </c>
      <c r="K11" s="41">
        <v>14.019902759652197</v>
      </c>
      <c r="L11" s="41">
        <v>9.4611370324295052</v>
      </c>
      <c r="M11" s="41">
        <v>-1.7170041079560718</v>
      </c>
      <c r="N11" s="41">
        <v>2.8226431860588548</v>
      </c>
      <c r="O11" s="41">
        <v>22.754665391557396</v>
      </c>
      <c r="P11" s="41">
        <f>+[1]Aya!AM102</f>
        <v>29.499150561705932</v>
      </c>
    </row>
    <row r="12" spans="1:18" s="15" customFormat="1" ht="20.100000000000001" customHeight="1" x14ac:dyDescent="0.2">
      <c r="A12" s="14" t="s">
        <v>8</v>
      </c>
      <c r="B12" s="41" t="s">
        <v>32</v>
      </c>
      <c r="C12" s="41">
        <v>4.4539299850377319</v>
      </c>
      <c r="D12" s="41">
        <v>8.3080285927139954</v>
      </c>
      <c r="E12" s="41">
        <v>-2.1803119240186675</v>
      </c>
      <c r="F12" s="41">
        <v>-2.1917217995952711</v>
      </c>
      <c r="G12" s="41">
        <v>5.5110458510281006</v>
      </c>
      <c r="H12" s="41">
        <v>2.1223431664934509</v>
      </c>
      <c r="I12" s="41">
        <v>-2.2659412255796099</v>
      </c>
      <c r="J12" s="41">
        <v>-2.6670033589118844</v>
      </c>
      <c r="K12" s="41">
        <v>11.032917740543539</v>
      </c>
      <c r="L12" s="41">
        <v>4.2828853405081588</v>
      </c>
      <c r="M12" s="41">
        <v>-0.2607146077485254</v>
      </c>
      <c r="N12" s="41">
        <v>0.39868223472916497</v>
      </c>
      <c r="O12" s="41">
        <v>-3.5621263927793905</v>
      </c>
      <c r="P12" s="41">
        <f>+[1]Aya!AM103</f>
        <v>5.975242787329023</v>
      </c>
    </row>
    <row r="13" spans="1:18" s="15" customFormat="1" ht="20.100000000000001" customHeight="1" x14ac:dyDescent="0.2">
      <c r="A13" s="14" t="s">
        <v>9</v>
      </c>
      <c r="B13" s="41" t="s">
        <v>32</v>
      </c>
      <c r="C13" s="41">
        <v>7.356296046972588</v>
      </c>
      <c r="D13" s="41">
        <v>10.337588880344839</v>
      </c>
      <c r="E13" s="41">
        <v>-6.3456376713558456</v>
      </c>
      <c r="F13" s="41">
        <v>4.3443928187370915</v>
      </c>
      <c r="G13" s="41">
        <v>2.1297012673779534</v>
      </c>
      <c r="H13" s="41">
        <v>10.334274908378433</v>
      </c>
      <c r="I13" s="41">
        <v>9.8939535049497636</v>
      </c>
      <c r="J13" s="41">
        <v>11.044668310584768</v>
      </c>
      <c r="K13" s="41">
        <v>12.732453934002237</v>
      </c>
      <c r="L13" s="41">
        <v>-4.7340670199865258</v>
      </c>
      <c r="M13" s="41">
        <v>5.4161024253195649</v>
      </c>
      <c r="N13" s="41">
        <v>8.2280585995096089</v>
      </c>
      <c r="O13" s="41">
        <v>4.2892342210095933</v>
      </c>
      <c r="P13" s="41">
        <f>+[1]Aya!AM104</f>
        <v>4.2435247857399077</v>
      </c>
    </row>
    <row r="14" spans="1:18" s="15" customFormat="1" ht="20.100000000000001" customHeight="1" x14ac:dyDescent="0.2">
      <c r="A14" s="14" t="s">
        <v>10</v>
      </c>
      <c r="B14" s="41" t="s">
        <v>32</v>
      </c>
      <c r="C14" s="41">
        <v>4.8366569552164691</v>
      </c>
      <c r="D14" s="41">
        <v>1.2821416990376235</v>
      </c>
      <c r="E14" s="41">
        <v>3.4036829890321343</v>
      </c>
      <c r="F14" s="41">
        <v>2.9737516587919259</v>
      </c>
      <c r="G14" s="41">
        <v>2.5484535705317768</v>
      </c>
      <c r="H14" s="41">
        <v>3.8302348801838377</v>
      </c>
      <c r="I14" s="41">
        <v>6.1635649779898927</v>
      </c>
      <c r="J14" s="41">
        <v>9.7409285785589077</v>
      </c>
      <c r="K14" s="41">
        <v>2.1880278359352587</v>
      </c>
      <c r="L14" s="41">
        <v>3.3408253568937738</v>
      </c>
      <c r="M14" s="41">
        <v>4.1411115823686089</v>
      </c>
      <c r="N14" s="41">
        <v>1.6192554543317641</v>
      </c>
      <c r="O14" s="41">
        <v>9.2514036468882068</v>
      </c>
      <c r="P14" s="41">
        <f>+[1]Aya!AM105</f>
        <v>2.1540229010627741</v>
      </c>
    </row>
    <row r="15" spans="1:18" s="15" customFormat="1" ht="20.100000000000001" customHeight="1" x14ac:dyDescent="0.2">
      <c r="A15" s="14" t="s">
        <v>11</v>
      </c>
      <c r="B15" s="41" t="s">
        <v>32</v>
      </c>
      <c r="C15" s="41">
        <v>8.3636701494176151</v>
      </c>
      <c r="D15" s="41">
        <v>2.2436441226720234</v>
      </c>
      <c r="E15" s="41">
        <v>2.0935269385605295</v>
      </c>
      <c r="F15" s="41">
        <v>5.9273921998179873</v>
      </c>
      <c r="G15" s="41">
        <v>0.17394382094457228</v>
      </c>
      <c r="H15" s="41">
        <v>0.80569093395732239</v>
      </c>
      <c r="I15" s="41">
        <v>2.5517418516980825</v>
      </c>
      <c r="J15" s="41">
        <v>0.76057904672029508</v>
      </c>
      <c r="K15" s="41">
        <v>3.8911964098174963</v>
      </c>
      <c r="L15" s="41">
        <v>2.365063837312789</v>
      </c>
      <c r="M15" s="41">
        <v>3.2442669363799865</v>
      </c>
      <c r="N15" s="41">
        <v>1.5358220034228651</v>
      </c>
      <c r="O15" s="41">
        <v>7.3445461746690626</v>
      </c>
      <c r="P15" s="41">
        <f>+[1]Aya!AM106</f>
        <v>-7.9564177799085201E-3</v>
      </c>
    </row>
    <row r="16" spans="1:18" s="15" customFormat="1" ht="20.100000000000001" customHeight="1" x14ac:dyDescent="0.2">
      <c r="A16" s="14" t="s">
        <v>12</v>
      </c>
      <c r="B16" s="41" t="s">
        <v>32</v>
      </c>
      <c r="C16" s="41">
        <v>8.2423405107107328E-2</v>
      </c>
      <c r="D16" s="41">
        <v>13.86590818079128</v>
      </c>
      <c r="E16" s="41">
        <v>3.3001513365281454</v>
      </c>
      <c r="F16" s="41">
        <v>1.7454295940619602</v>
      </c>
      <c r="G16" s="41">
        <v>0.65910416357317558</v>
      </c>
      <c r="H16" s="41">
        <v>5.1818227901844409</v>
      </c>
      <c r="I16" s="41">
        <v>2.8648266494588341</v>
      </c>
      <c r="J16" s="41">
        <v>14.819874978181758</v>
      </c>
      <c r="K16" s="41">
        <v>3.021323654370093</v>
      </c>
      <c r="L16" s="41">
        <v>-2.0112642079011493</v>
      </c>
      <c r="M16" s="41">
        <v>-1.5814176555112454</v>
      </c>
      <c r="N16" s="41">
        <v>5.3720906024032047</v>
      </c>
      <c r="O16" s="41">
        <v>-5.5042191231734705E-2</v>
      </c>
      <c r="P16" s="41">
        <f>+[1]Aya!AM107</f>
        <v>9.28492648888502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2.8283593732587349</v>
      </c>
      <c r="D17" s="41">
        <v>8.867770069404628</v>
      </c>
      <c r="E17" s="41">
        <v>7.2768161090295109</v>
      </c>
      <c r="F17" s="41">
        <v>3.6486474927718291</v>
      </c>
      <c r="G17" s="41">
        <v>4.377619760720421</v>
      </c>
      <c r="H17" s="41">
        <v>8.1323693312099721</v>
      </c>
      <c r="I17" s="41">
        <v>6.616249308830362</v>
      </c>
      <c r="J17" s="41">
        <v>5.1272329894364503</v>
      </c>
      <c r="K17" s="41">
        <v>6.1214057270357927</v>
      </c>
      <c r="L17" s="41">
        <v>6.2850394976237851</v>
      </c>
      <c r="M17" s="41">
        <v>5.4488572682877816</v>
      </c>
      <c r="N17" s="41">
        <v>0.82446783818397762</v>
      </c>
      <c r="O17" s="41">
        <v>3.7175873593846944</v>
      </c>
      <c r="P17" s="41">
        <f>+[1]Aya!AM108</f>
        <v>-0.62708899197015455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-8.3168962425625494</v>
      </c>
      <c r="D18" s="41">
        <v>-9.7350733205231847</v>
      </c>
      <c r="E18" s="41">
        <v>-4.3722206797299208</v>
      </c>
      <c r="F18" s="41">
        <v>-8.1504505688728983</v>
      </c>
      <c r="G18" s="41">
        <v>-7.7680235380016001</v>
      </c>
      <c r="H18" s="41">
        <v>-4.1565012407726414</v>
      </c>
      <c r="I18" s="41">
        <v>-4.6972221443202358</v>
      </c>
      <c r="J18" s="41">
        <v>-6.6753194275361807</v>
      </c>
      <c r="K18" s="41">
        <v>-5.0714168319323534</v>
      </c>
      <c r="L18" s="41">
        <v>3.0835348352414798</v>
      </c>
      <c r="M18" s="41">
        <v>-1.4502893177850922</v>
      </c>
      <c r="N18" s="41">
        <v>-1.9597499501867759</v>
      </c>
      <c r="O18" s="41">
        <v>-4.2820450526267422</v>
      </c>
      <c r="P18" s="41">
        <f>+[1]Aya!AM109</f>
        <v>-1.5547223002577226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4.4674722046813997</v>
      </c>
      <c r="D19" s="41">
        <v>1.1378059374418541</v>
      </c>
      <c r="E19" s="41">
        <v>0.24798796368227727</v>
      </c>
      <c r="F19" s="41">
        <v>4.9443752051007976</v>
      </c>
      <c r="G19" s="41">
        <v>3.7319891716828408</v>
      </c>
      <c r="H19" s="41">
        <v>6.5213724137322515</v>
      </c>
      <c r="I19" s="41">
        <v>8.4648190915690833</v>
      </c>
      <c r="J19" s="41">
        <v>2.6202429668335441</v>
      </c>
      <c r="K19" s="41">
        <v>2.3481864510031016</v>
      </c>
      <c r="L19" s="41">
        <v>0.73105347647464214</v>
      </c>
      <c r="M19" s="41">
        <v>1.0363238221920028</v>
      </c>
      <c r="N19" s="41">
        <v>-0.76139336816308401</v>
      </c>
      <c r="O19" s="41">
        <v>1.4404559280659015</v>
      </c>
      <c r="P19" s="41">
        <f>+[1]Aya!AM110</f>
        <v>-1.5081289337307737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2.6248772839831673</v>
      </c>
      <c r="D20" s="41">
        <v>4.2036530046355836</v>
      </c>
      <c r="E20" s="41">
        <v>1.686045397386394</v>
      </c>
      <c r="F20" s="41">
        <v>2.3708768307430859</v>
      </c>
      <c r="G20" s="41">
        <v>5.5471315991572254</v>
      </c>
      <c r="H20" s="41">
        <v>5.2163359296719705</v>
      </c>
      <c r="I20" s="41">
        <v>5.769284762597664</v>
      </c>
      <c r="J20" s="41">
        <v>3.6190552136764751</v>
      </c>
      <c r="K20" s="41">
        <v>4.2995129055988031</v>
      </c>
      <c r="L20" s="41">
        <v>6.5757149031832114</v>
      </c>
      <c r="M20" s="41">
        <v>5.4153458107021351</v>
      </c>
      <c r="N20" s="41">
        <v>3.407895083383778</v>
      </c>
      <c r="O20" s="41">
        <v>4.4067031464859241</v>
      </c>
      <c r="P20" s="41">
        <f>+[1]Aya!AM111</f>
        <v>-1.8523462825265682</v>
      </c>
    </row>
    <row r="21" spans="1:16" s="15" customFormat="1" ht="6.75" customHeight="1" x14ac:dyDescent="0.2">
      <c r="A21" s="14"/>
      <c r="B21" s="4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3.7882790506222079</v>
      </c>
      <c r="D22" s="42">
        <v>2.8520747696389748</v>
      </c>
      <c r="E22" s="42">
        <v>7.5852012326220262</v>
      </c>
      <c r="F22" s="42">
        <v>12.434519998371314</v>
      </c>
      <c r="G22" s="42">
        <v>-1.9736709815628046</v>
      </c>
      <c r="H22" s="42">
        <v>0.13610118453813413</v>
      </c>
      <c r="I22" s="42">
        <v>2.0999016229677352</v>
      </c>
      <c r="J22" s="42">
        <v>1.6472006682796092</v>
      </c>
      <c r="K22" s="42">
        <v>5.937536157778851</v>
      </c>
      <c r="L22" s="42">
        <v>4.481255809895643</v>
      </c>
      <c r="M22" s="42">
        <v>0.94538262801100359</v>
      </c>
      <c r="N22" s="42">
        <v>4.0956864079719821</v>
      </c>
      <c r="O22" s="42">
        <v>4.9818332176192257</v>
      </c>
      <c r="P22" s="42">
        <f>+[1]Aya!AM113</f>
        <v>8.104356403553254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</row>
    <row r="25" spans="1:16" s="21" customFormat="1" ht="10.65" customHeight="1" x14ac:dyDescent="0.2">
      <c r="A25" s="20" t="s">
        <v>18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2022-07-12T20:31:20Z</dcterms:modified>
</cp:coreProperties>
</file>