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[7]Util!$A$2:$B$134</definedName>
    <definedName name="dklñfjadskfjañdf">[20]PAG_33!#REF!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#N/A</definedName>
    <definedName name="gfsg">[23]PAG_33!#REF!</definedName>
    <definedName name="graf" hidden="1">#REF!</definedName>
    <definedName name="Graf_Options">[7]Curva!#REF!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[7]Pre!$A$2:$J$32</definedName>
    <definedName name="PreCuadroA">[7]Pre!$A$34:$J$64</definedName>
    <definedName name="presenta">[3]Data!#REF!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_xlnm.Print_Titles" localSheetId="0">'cd11'!$1:$2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5" i="1" l="1"/>
  <c r="G145" i="1"/>
  <c r="F145" i="1"/>
  <c r="T143" i="1"/>
  <c r="S143" i="1"/>
  <c r="H143" i="1"/>
  <c r="G143" i="1"/>
  <c r="F143" i="1"/>
  <c r="H141" i="1"/>
  <c r="G141" i="1"/>
  <c r="F141" i="1"/>
  <c r="T139" i="1"/>
  <c r="S139" i="1"/>
  <c r="H139" i="1"/>
  <c r="G139" i="1"/>
  <c r="F139" i="1"/>
  <c r="H137" i="1"/>
  <c r="G137" i="1"/>
  <c r="F137" i="1"/>
  <c r="T135" i="1"/>
  <c r="S135" i="1"/>
  <c r="H135" i="1"/>
  <c r="G135" i="1"/>
  <c r="F135" i="1"/>
  <c r="H133" i="1"/>
  <c r="G133" i="1"/>
  <c r="F133" i="1"/>
  <c r="T131" i="1"/>
  <c r="S131" i="1"/>
  <c r="H131" i="1"/>
  <c r="G131" i="1"/>
  <c r="F131" i="1"/>
  <c r="H129" i="1"/>
  <c r="G129" i="1"/>
  <c r="F129" i="1"/>
  <c r="T127" i="1"/>
  <c r="S127" i="1"/>
  <c r="H127" i="1"/>
  <c r="G127" i="1"/>
  <c r="F127" i="1"/>
  <c r="H125" i="1"/>
  <c r="G125" i="1"/>
  <c r="F125" i="1"/>
  <c r="T123" i="1"/>
  <c r="S123" i="1"/>
  <c r="H123" i="1"/>
  <c r="G123" i="1"/>
  <c r="F123" i="1"/>
  <c r="H121" i="1"/>
  <c r="G121" i="1"/>
  <c r="F121" i="1"/>
  <c r="T119" i="1"/>
  <c r="S119" i="1"/>
  <c r="H119" i="1"/>
  <c r="G119" i="1"/>
  <c r="F119" i="1"/>
  <c r="H117" i="1"/>
  <c r="G117" i="1"/>
  <c r="F117" i="1"/>
  <c r="T115" i="1"/>
  <c r="S115" i="1"/>
  <c r="H115" i="1"/>
  <c r="G115" i="1"/>
  <c r="F115" i="1"/>
  <c r="H113" i="1"/>
  <c r="G113" i="1"/>
  <c r="F113" i="1"/>
  <c r="T111" i="1"/>
  <c r="S111" i="1"/>
  <c r="H111" i="1"/>
  <c r="G111" i="1"/>
  <c r="F111" i="1"/>
  <c r="H105" i="1"/>
  <c r="G105" i="1"/>
  <c r="F105" i="1"/>
  <c r="T103" i="1"/>
  <c r="S103" i="1"/>
  <c r="H103" i="1"/>
  <c r="G103" i="1"/>
  <c r="F103" i="1"/>
  <c r="T99" i="1"/>
  <c r="S99" i="1"/>
  <c r="T95" i="1"/>
  <c r="S95" i="1"/>
  <c r="T91" i="1"/>
  <c r="S91" i="1"/>
  <c r="H89" i="1"/>
  <c r="H87" i="1" s="1"/>
  <c r="G89" i="1"/>
  <c r="F89" i="1"/>
  <c r="T87" i="1"/>
  <c r="S87" i="1"/>
  <c r="G87" i="1"/>
  <c r="F87" i="1"/>
  <c r="H85" i="1"/>
  <c r="H83" i="1" s="1"/>
  <c r="G85" i="1"/>
  <c r="F85" i="1"/>
  <c r="T83" i="1"/>
  <c r="S83" i="1"/>
  <c r="G83" i="1"/>
  <c r="F83" i="1"/>
  <c r="H81" i="1"/>
  <c r="H79" i="1" s="1"/>
  <c r="G81" i="1"/>
  <c r="F81" i="1"/>
  <c r="T79" i="1"/>
  <c r="S79" i="1"/>
  <c r="G79" i="1"/>
  <c r="F79" i="1"/>
  <c r="H77" i="1"/>
  <c r="H75" i="1" s="1"/>
  <c r="G77" i="1"/>
  <c r="F77" i="1"/>
  <c r="T75" i="1"/>
  <c r="S75" i="1"/>
  <c r="G75" i="1"/>
  <c r="F75" i="1"/>
  <c r="H73" i="1"/>
  <c r="H71" i="1" s="1"/>
  <c r="G73" i="1"/>
  <c r="F73" i="1"/>
  <c r="T71" i="1"/>
  <c r="S71" i="1"/>
  <c r="G71" i="1"/>
  <c r="F71" i="1"/>
  <c r="H69" i="1"/>
  <c r="H67" i="1" s="1"/>
  <c r="G69" i="1"/>
  <c r="F69" i="1"/>
  <c r="T67" i="1"/>
  <c r="S67" i="1"/>
  <c r="G67" i="1"/>
  <c r="F67" i="1"/>
  <c r="H65" i="1"/>
  <c r="H63" i="1" s="1"/>
  <c r="G65" i="1"/>
  <c r="F65" i="1"/>
  <c r="T63" i="1"/>
  <c r="S63" i="1"/>
  <c r="G63" i="1"/>
  <c r="F63" i="1"/>
  <c r="T59" i="1"/>
  <c r="S59" i="1"/>
  <c r="H53" i="1"/>
  <c r="G53" i="1"/>
  <c r="F53" i="1"/>
  <c r="T51" i="1"/>
  <c r="S51" i="1"/>
  <c r="H51" i="1"/>
  <c r="G51" i="1"/>
  <c r="F51" i="1"/>
  <c r="H49" i="1"/>
  <c r="G49" i="1"/>
  <c r="F49" i="1"/>
  <c r="T47" i="1"/>
  <c r="S47" i="1"/>
  <c r="H47" i="1"/>
  <c r="G47" i="1"/>
  <c r="F47" i="1"/>
  <c r="H45" i="1"/>
  <c r="G45" i="1"/>
  <c r="F45" i="1"/>
  <c r="T43" i="1"/>
  <c r="S43" i="1"/>
  <c r="H43" i="1"/>
  <c r="G43" i="1"/>
  <c r="F43" i="1"/>
  <c r="H41" i="1"/>
  <c r="G41" i="1"/>
  <c r="F41" i="1"/>
  <c r="T39" i="1"/>
  <c r="S39" i="1"/>
  <c r="H39" i="1"/>
  <c r="G39" i="1"/>
  <c r="F39" i="1"/>
  <c r="H37" i="1"/>
  <c r="G37" i="1"/>
  <c r="F37" i="1"/>
  <c r="T35" i="1"/>
  <c r="S35" i="1"/>
  <c r="H35" i="1"/>
  <c r="G35" i="1"/>
  <c r="F35" i="1"/>
  <c r="H33" i="1"/>
  <c r="G33" i="1"/>
  <c r="F33" i="1"/>
  <c r="T31" i="1"/>
  <c r="S31" i="1"/>
  <c r="H31" i="1"/>
  <c r="G31" i="1"/>
  <c r="F31" i="1"/>
  <c r="H29" i="1"/>
  <c r="G29" i="1"/>
  <c r="F29" i="1"/>
  <c r="T27" i="1"/>
  <c r="S27" i="1"/>
  <c r="H27" i="1"/>
  <c r="G27" i="1"/>
  <c r="F27" i="1"/>
  <c r="H25" i="1"/>
  <c r="G25" i="1"/>
  <c r="F25" i="1"/>
  <c r="T23" i="1"/>
  <c r="S23" i="1"/>
  <c r="H23" i="1"/>
  <c r="G23" i="1"/>
  <c r="F23" i="1"/>
  <c r="H21" i="1"/>
  <c r="G21" i="1"/>
  <c r="F21" i="1"/>
  <c r="T19" i="1"/>
  <c r="S19" i="1"/>
  <c r="H19" i="1"/>
  <c r="G19" i="1"/>
  <c r="F19" i="1"/>
  <c r="H16" i="1"/>
  <c r="G16" i="1"/>
  <c r="F16" i="1"/>
  <c r="T14" i="1"/>
  <c r="S14" i="1"/>
  <c r="H14" i="1"/>
  <c r="G14" i="1"/>
  <c r="F14" i="1"/>
  <c r="H12" i="1"/>
  <c r="G12" i="1"/>
  <c r="F12" i="1"/>
  <c r="T10" i="1"/>
  <c r="S10" i="1"/>
  <c r="H10" i="1"/>
  <c r="G10" i="1"/>
  <c r="F10" i="1"/>
  <c r="H8" i="1"/>
  <c r="G8" i="1"/>
  <c r="F8" i="1"/>
  <c r="E8" i="1"/>
  <c r="D8" i="1"/>
  <c r="C8" i="1"/>
  <c r="T6" i="1"/>
  <c r="S6" i="1"/>
  <c r="H6" i="1"/>
  <c r="G6" i="1"/>
  <c r="F6" i="1"/>
</calcChain>
</file>

<file path=xl/sharedStrings.xml><?xml version="1.0" encoding="utf-8"?>
<sst xmlns="http://schemas.openxmlformats.org/spreadsheetml/2006/main" count="141" uniqueCount="48">
  <si>
    <t xml:space="preserve">CUADRO </t>
  </si>
  <si>
    <t>PERÚ:  Mujeres y hombres del área urbana en empleo asalariado del sector no agrícola, según ámbito geográfico</t>
  </si>
  <si>
    <t xml:space="preserve"> (Porcentaje)</t>
  </si>
  <si>
    <t>Ámbito geográfico / Sexo</t>
  </si>
  <si>
    <t>Nacional</t>
  </si>
  <si>
    <t>Mujeres</t>
  </si>
  <si>
    <t>Hombres</t>
  </si>
  <si>
    <t>Lima Metropolitana 1/</t>
  </si>
  <si>
    <t xml:space="preserve">Resto país </t>
  </si>
  <si>
    <t>Región natural</t>
  </si>
  <si>
    <t xml:space="preserve">Costa </t>
  </si>
  <si>
    <t xml:space="preserve">Sierra </t>
  </si>
  <si>
    <t xml:space="preserve">Selva </t>
  </si>
  <si>
    <t>Amazonas</t>
  </si>
  <si>
    <t>Áncash</t>
  </si>
  <si>
    <t>Apurímac</t>
  </si>
  <si>
    <t>Arequipa</t>
  </si>
  <si>
    <t>Ayacucho</t>
  </si>
  <si>
    <t>Cajamarca</t>
  </si>
  <si>
    <t>Continúa…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</si>
  <si>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</si>
  <si>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</si>
  <si>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</si>
  <si>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</si>
  <si>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</si>
  <si>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</si>
  <si>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</si>
  <si>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</si>
  <si>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</si>
  <si>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</si>
  <si>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2/</t>
  </si>
  <si>
    <t>Región de Lima 3/</t>
  </si>
  <si>
    <t>Loreto</t>
  </si>
  <si>
    <t>Conclusión.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</si>
  <si>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</si>
  <si>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</si>
  <si>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</si>
  <si>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</si>
  <si>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</si>
  <si>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</si>
  <si>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</si>
  <si>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</si>
  <si>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</si>
  <si>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Nota técnica:  No incluye a los trabajadores del hogar.</t>
  </si>
  <si>
    <t>1/ Incluye la Provincia Constitucional del Callao.</t>
  </si>
  <si>
    <t>2/ Comprende los 43 distritos que conforman la provincia de Lima.</t>
  </si>
  <si>
    <t xml:space="preserve">3/ Comprende las provincias de Barranca, Cajatambo, Canta, Cañete, Huaral, Huarochirí, Huaura, Oyón y Yauyos. </t>
  </si>
  <si>
    <t>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</si>
</sst>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.0"/>
    <numFmt numFmtId="165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10"/>
      <name val="Arial"/>
      <family val="2"/>
    </font>
    <font>
      <b/>
      <sz val="9"/>
      <color rgb="FF0070C0"/>
      <name val="Arial Narrow"/>
      <family val="2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1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name val="Arial Narrow"/>
      <family val="2"/>
    </font>
    <font>
      <sz val="10"/>
      <name val="Calibri Light"/>
      <family val="1"/>
      <scheme val="major"/>
    </font>
    <font>
      <sz val="10"/>
      <name val="Arial Narrow"/>
      <family val="2"/>
    </font>
    <font>
      <b/>
      <sz val="9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2" applyFont="1" applyFill="1"/>
    <xf numFmtId="0" fontId="8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/>
    </xf>
    <xf numFmtId="0" fontId="10" fillId="2" borderId="2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7" fillId="0" borderId="4" xfId="2" applyFont="1" applyFill="1" applyBorder="1"/>
    <xf numFmtId="0" fontId="9" fillId="0" borderId="0" xfId="2" applyFont="1" applyFill="1" applyBorder="1"/>
    <xf numFmtId="0" fontId="11" fillId="0" borderId="0" xfId="5" applyFont="1" applyBorder="1"/>
    <xf numFmtId="0" fontId="12" fillId="0" borderId="0" xfId="2" applyFont="1" applyFill="1" applyBorder="1"/>
    <xf numFmtId="164" fontId="11" fillId="3" borderId="0" xfId="1" applyNumberFormat="1" applyFont="1" applyFill="1" applyBorder="1" applyAlignment="1">
      <alignment horizontal="center" vertical="center"/>
    </xf>
    <xf numFmtId="0" fontId="9" fillId="0" borderId="0" xfId="2" applyFont="1" applyFill="1"/>
    <xf numFmtId="0" fontId="13" fillId="0" borderId="0" xfId="5" applyFont="1" applyBorder="1" applyAlignment="1">
      <alignment horizontal="left" indent="1"/>
    </xf>
    <xf numFmtId="165" fontId="14" fillId="0" borderId="0" xfId="2" applyNumberFormat="1" applyFont="1" applyFill="1" applyBorder="1" applyAlignment="1">
      <alignment horizontal="center"/>
    </xf>
    <xf numFmtId="164" fontId="13" fillId="3" borderId="0" xfId="1" applyNumberFormat="1" applyFont="1" applyFill="1" applyBorder="1" applyAlignment="1">
      <alignment horizontal="center" vertical="center"/>
    </xf>
    <xf numFmtId="0" fontId="14" fillId="0" borderId="0" xfId="2" applyFont="1" applyFill="1" applyBorder="1"/>
    <xf numFmtId="0" fontId="13" fillId="0" borderId="1" xfId="5" applyFont="1" applyBorder="1" applyAlignment="1">
      <alignment horizontal="left" indent="1"/>
    </xf>
    <xf numFmtId="165" fontId="14" fillId="0" borderId="1" xfId="2" applyNumberFormat="1" applyFont="1" applyFill="1" applyBorder="1" applyAlignment="1">
      <alignment horizontal="center"/>
    </xf>
    <xf numFmtId="164" fontId="13" fillId="3" borderId="1" xfId="1" applyNumberFormat="1" applyFont="1" applyFill="1" applyBorder="1" applyAlignment="1">
      <alignment horizontal="center" vertical="center"/>
    </xf>
    <xf numFmtId="0" fontId="7" fillId="0" borderId="5" xfId="2" applyFont="1" applyFill="1" applyBorder="1"/>
    <xf numFmtId="164" fontId="13" fillId="3" borderId="0" xfId="1" applyNumberFormat="1" applyFont="1" applyFill="1" applyBorder="1" applyAlignment="1">
      <alignment vertical="center"/>
    </xf>
    <xf numFmtId="164" fontId="15" fillId="3" borderId="0" xfId="1" applyNumberFormat="1" applyFont="1" applyFill="1" applyBorder="1" applyAlignment="1">
      <alignment horizontal="right" vertical="center"/>
    </xf>
    <xf numFmtId="0" fontId="14" fillId="0" borderId="0" xfId="2" applyFont="1" applyFill="1"/>
    <xf numFmtId="0" fontId="10" fillId="2" borderId="6" xfId="4" applyFont="1" applyFill="1" applyBorder="1" applyAlignment="1">
      <alignment horizontal="center" vertical="center" wrapText="1"/>
    </xf>
    <xf numFmtId="0" fontId="13" fillId="0" borderId="4" xfId="5" applyFont="1" applyBorder="1" applyAlignment="1">
      <alignment horizontal="left" indent="1"/>
    </xf>
    <xf numFmtId="165" fontId="14" fillId="0" borderId="4" xfId="2" applyNumberFormat="1" applyFont="1" applyFill="1" applyBorder="1" applyAlignment="1">
      <alignment horizontal="center"/>
    </xf>
    <xf numFmtId="164" fontId="13" fillId="3" borderId="4" xfId="1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left"/>
    </xf>
    <xf numFmtId="0" fontId="7" fillId="0" borderId="1" xfId="2" applyFont="1" applyFill="1" applyBorder="1"/>
    <xf numFmtId="165" fontId="7" fillId="0" borderId="1" xfId="2" applyNumberFormat="1" applyFont="1" applyFill="1" applyBorder="1" applyAlignment="1">
      <alignment horizontal="center"/>
    </xf>
    <xf numFmtId="0" fontId="16" fillId="0" borderId="0" xfId="6" applyFont="1" applyFill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164" fontId="17" fillId="3" borderId="0" xfId="7" applyNumberFormat="1" applyFont="1" applyFill="1" applyBorder="1" applyAlignment="1">
      <alignment vertical="center"/>
    </xf>
    <xf numFmtId="0" fontId="7" fillId="0" borderId="0" xfId="2" applyFont="1"/>
    <xf numFmtId="0" fontId="16" fillId="0" borderId="0" xfId="0" applyFont="1" applyBorder="1" applyAlignment="1">
      <alignment horizontal="justify" vertical="center" wrapText="1"/>
    </xf>
    <xf numFmtId="0" fontId="18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19" fillId="0" borderId="0" xfId="2" applyFont="1" applyAlignment="1">
      <alignment horizontal="left" indent="5"/>
    </xf>
    <xf numFmtId="0" fontId="19" fillId="0" borderId="0" xfId="2" applyFont="1" applyFill="1" applyAlignment="1">
      <alignment horizontal="left" indent="5"/>
    </xf>
  </cellXfs>
  <cellStyles count="8">
    <cellStyle name="Normal" xfId="0" builtinId="0"/>
    <cellStyle name="Normal 10" xfId="7"/>
    <cellStyle name="Normal 172" xfId="4"/>
    <cellStyle name="Normal 2 2" xfId="1"/>
    <cellStyle name="Normal_indicadores MILENIO-ENCO" xfId="2"/>
    <cellStyle name="Normal_indicadores MILENIO-ENCO 2" xfId="5"/>
    <cellStyle name="Normal_indicadores MILENIO-ENCO 4" xfId="3"/>
    <cellStyle name="Normal_ODM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58"/>
  <sheetViews>
    <sheetView showGridLines="0" tabSelected="1" view="pageBreakPreview" zoomScaleNormal="100" zoomScaleSheetLayoutView="100" workbookViewId="0">
      <selection activeCell="X16" sqref="X16"/>
    </sheetView>
  </sheetViews>
  <sheetFormatPr baseColWidth="10" defaultRowHeight="12.75" x14ac:dyDescent="0.25"/>
  <cols>
    <col min="1" max="1" width="3.42578125" style="5" customWidth="1"/>
    <col min="2" max="2" width="20.28515625" style="5" customWidth="1"/>
    <col min="3" max="5" width="6.5703125" style="5" hidden="1" customWidth="1"/>
    <col min="6" max="8" width="7.28515625" style="5" hidden="1" customWidth="1"/>
    <col min="9" max="20" width="7.7109375" style="5" customWidth="1"/>
    <col min="21" max="16384" width="11.42578125" style="5"/>
  </cols>
  <sheetData>
    <row r="1" spans="1:20" ht="66.75" customHeight="1" x14ac:dyDescent="0.25">
      <c r="A1" s="1" t="s">
        <v>0</v>
      </c>
      <c r="B1" s="2">
        <v>6.11</v>
      </c>
      <c r="C1" s="3"/>
      <c r="D1" s="3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customHeight="1" x14ac:dyDescent="0.25">
      <c r="C2" s="6"/>
      <c r="D2" s="6"/>
      <c r="E2" s="6"/>
      <c r="F2" s="7" t="s">
        <v>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7.5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0" s="9" customFormat="1" ht="31.5" customHeight="1" thickBot="1" x14ac:dyDescent="0.3">
      <c r="B4" s="10" t="s">
        <v>3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1">
        <v>2014</v>
      </c>
      <c r="Q4" s="11">
        <v>2015</v>
      </c>
      <c r="R4" s="10">
        <v>2016</v>
      </c>
      <c r="S4" s="12">
        <v>2017</v>
      </c>
      <c r="T4" s="12">
        <v>2018</v>
      </c>
    </row>
    <row r="5" spans="1:20" ht="6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0" s="19" customFormat="1" ht="12.75" customHeight="1" x14ac:dyDescent="0.25">
      <c r="A6" s="15"/>
      <c r="B6" s="16" t="s">
        <v>4</v>
      </c>
      <c r="C6" s="17"/>
      <c r="D6" s="17"/>
      <c r="E6" s="17"/>
      <c r="F6" s="18">
        <f>F7+F8</f>
        <v>100</v>
      </c>
      <c r="G6" s="18">
        <f t="shared" ref="G6:H6" si="0">G7+G8</f>
        <v>100</v>
      </c>
      <c r="H6" s="18">
        <f t="shared" si="0"/>
        <v>100</v>
      </c>
      <c r="I6" s="18">
        <v>100</v>
      </c>
      <c r="J6" s="18">
        <v>100</v>
      </c>
      <c r="K6" s="18">
        <v>100</v>
      </c>
      <c r="L6" s="18">
        <v>100</v>
      </c>
      <c r="M6" s="18">
        <v>100</v>
      </c>
      <c r="N6" s="18">
        <v>100</v>
      </c>
      <c r="O6" s="18">
        <v>100</v>
      </c>
      <c r="P6" s="18">
        <v>100</v>
      </c>
      <c r="Q6" s="18">
        <v>100</v>
      </c>
      <c r="R6" s="18">
        <v>100</v>
      </c>
      <c r="S6" s="18">
        <f>+S7+S8</f>
        <v>99.999999999999346</v>
      </c>
      <c r="T6" s="18">
        <f>+T7+T8</f>
        <v>100</v>
      </c>
    </row>
    <row r="7" spans="1:20" s="19" customFormat="1" ht="12.75" customHeight="1" x14ac:dyDescent="0.25">
      <c r="A7" s="15"/>
      <c r="B7" s="20" t="s">
        <v>5</v>
      </c>
      <c r="C7" s="21">
        <v>33.002160197697478</v>
      </c>
      <c r="D7" s="21">
        <v>33.63544732876548</v>
      </c>
      <c r="E7" s="21">
        <v>35.2570862945839</v>
      </c>
      <c r="F7" s="22">
        <v>33.973469998944985</v>
      </c>
      <c r="G7" s="22">
        <v>34.063586806513982</v>
      </c>
      <c r="H7" s="22">
        <v>33.80739209219243</v>
      </c>
      <c r="I7" s="22">
        <v>35.673587254125863</v>
      </c>
      <c r="J7" s="22">
        <v>35.87628696056278</v>
      </c>
      <c r="K7" s="22">
        <v>36.703395234683256</v>
      </c>
      <c r="L7" s="22">
        <v>37.025033081775092</v>
      </c>
      <c r="M7" s="22">
        <v>38.488733906932183</v>
      </c>
      <c r="N7" s="22">
        <v>38.718832715960986</v>
      </c>
      <c r="O7" s="22">
        <v>38.248154448974958</v>
      </c>
      <c r="P7" s="22">
        <v>39.098412681372601</v>
      </c>
      <c r="Q7" s="22">
        <v>38.725012032518357</v>
      </c>
      <c r="R7" s="22">
        <v>39.533111772927484</v>
      </c>
      <c r="S7" s="22">
        <v>39.825234380482918</v>
      </c>
      <c r="T7" s="22">
        <v>39.965889774848741</v>
      </c>
    </row>
    <row r="8" spans="1:20" s="19" customFormat="1" ht="12.75" customHeight="1" x14ac:dyDescent="0.25">
      <c r="A8" s="15"/>
      <c r="B8" s="20" t="s">
        <v>6</v>
      </c>
      <c r="C8" s="21">
        <f>100-C7</f>
        <v>66.997839802302522</v>
      </c>
      <c r="D8" s="21">
        <f t="shared" ref="D8:H8" si="1">100-D7</f>
        <v>66.36455267123452</v>
      </c>
      <c r="E8" s="21">
        <f t="shared" si="1"/>
        <v>64.7429137054161</v>
      </c>
      <c r="F8" s="22">
        <f t="shared" si="1"/>
        <v>66.026530001055022</v>
      </c>
      <c r="G8" s="22">
        <f t="shared" si="1"/>
        <v>65.936413193486018</v>
      </c>
      <c r="H8" s="22">
        <f t="shared" si="1"/>
        <v>66.19260790780757</v>
      </c>
      <c r="I8" s="22">
        <v>64.326412745875217</v>
      </c>
      <c r="J8" s="22">
        <v>64.123713039439238</v>
      </c>
      <c r="K8" s="22">
        <v>63.296604765316552</v>
      </c>
      <c r="L8" s="22">
        <v>62.974966918224183</v>
      </c>
      <c r="M8" s="22">
        <v>61.511266093067562</v>
      </c>
      <c r="N8" s="22">
        <v>61.281167284037942</v>
      </c>
      <c r="O8" s="22">
        <v>61.751845551025312</v>
      </c>
      <c r="P8" s="22">
        <v>60.901587318627428</v>
      </c>
      <c r="Q8" s="22">
        <v>61.274987967481088</v>
      </c>
      <c r="R8" s="22">
        <v>60.466888227071998</v>
      </c>
      <c r="S8" s="22">
        <v>60.174765619516435</v>
      </c>
      <c r="T8" s="22">
        <v>60.034110225151259</v>
      </c>
    </row>
    <row r="9" spans="1:20" s="19" customFormat="1" ht="12.75" customHeight="1" x14ac:dyDescent="0.25">
      <c r="A9" s="15"/>
      <c r="B9" s="20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2.75" customHeight="1" x14ac:dyDescent="0.25">
      <c r="A10" s="13"/>
      <c r="B10" s="16" t="s">
        <v>7</v>
      </c>
      <c r="C10" s="23"/>
      <c r="D10" s="23"/>
      <c r="E10" s="23"/>
      <c r="F10" s="18">
        <f>F11+F12</f>
        <v>100</v>
      </c>
      <c r="G10" s="18">
        <f t="shared" ref="G10:H10" si="2">G11+G12</f>
        <v>100</v>
      </c>
      <c r="H10" s="18">
        <f t="shared" si="2"/>
        <v>100</v>
      </c>
      <c r="I10" s="18">
        <v>100</v>
      </c>
      <c r="J10" s="18">
        <v>100</v>
      </c>
      <c r="K10" s="18">
        <v>100</v>
      </c>
      <c r="L10" s="18">
        <v>100</v>
      </c>
      <c r="M10" s="18">
        <v>100</v>
      </c>
      <c r="N10" s="18">
        <v>100</v>
      </c>
      <c r="O10" s="18">
        <v>100</v>
      </c>
      <c r="P10" s="18">
        <v>100</v>
      </c>
      <c r="Q10" s="18">
        <v>100</v>
      </c>
      <c r="R10" s="18">
        <v>100</v>
      </c>
      <c r="S10" s="18">
        <f>+S11+S12</f>
        <v>100.00000000000014</v>
      </c>
      <c r="T10" s="18">
        <f>+T11+T12</f>
        <v>100</v>
      </c>
    </row>
    <row r="11" spans="1:20" ht="12.75" customHeight="1" x14ac:dyDescent="0.25">
      <c r="A11" s="13"/>
      <c r="B11" s="20" t="s">
        <v>5</v>
      </c>
      <c r="C11" s="21">
        <v>35.394361271155617</v>
      </c>
      <c r="D11" s="21">
        <v>36.059695182656235</v>
      </c>
      <c r="E11" s="21">
        <v>37.057096453052822</v>
      </c>
      <c r="F11" s="22">
        <v>35.473512713042233</v>
      </c>
      <c r="G11" s="22">
        <v>35.543095034304002</v>
      </c>
      <c r="H11" s="22">
        <v>35.126168937813368</v>
      </c>
      <c r="I11" s="22">
        <v>36.558751997181425</v>
      </c>
      <c r="J11" s="22">
        <v>37.458711464013774</v>
      </c>
      <c r="K11" s="22">
        <v>37.922746437081216</v>
      </c>
      <c r="L11" s="22">
        <v>38.330174314063562</v>
      </c>
      <c r="M11" s="22">
        <v>40.510841818505178</v>
      </c>
      <c r="N11" s="22">
        <v>40.431651878603098</v>
      </c>
      <c r="O11" s="22">
        <v>40.108834799023604</v>
      </c>
      <c r="P11" s="22">
        <v>41.53333296877004</v>
      </c>
      <c r="Q11" s="22">
        <v>40.612279993592978</v>
      </c>
      <c r="R11" s="22">
        <v>40.480522743499492</v>
      </c>
      <c r="S11" s="22">
        <v>40.997774739652485</v>
      </c>
      <c r="T11" s="22">
        <v>41.28451400948174</v>
      </c>
    </row>
    <row r="12" spans="1:20" ht="12.75" customHeight="1" x14ac:dyDescent="0.25">
      <c r="A12" s="13"/>
      <c r="B12" s="20" t="s">
        <v>6</v>
      </c>
      <c r="C12" s="21"/>
      <c r="D12" s="21"/>
      <c r="E12" s="21"/>
      <c r="F12" s="22">
        <f t="shared" ref="F12:H12" si="3">100-F11</f>
        <v>64.526487286957774</v>
      </c>
      <c r="G12" s="22">
        <f t="shared" si="3"/>
        <v>64.456904965695998</v>
      </c>
      <c r="H12" s="22">
        <f t="shared" si="3"/>
        <v>64.873831062186639</v>
      </c>
      <c r="I12" s="22">
        <v>63.441248002819229</v>
      </c>
      <c r="J12" s="22">
        <v>62.541288535986993</v>
      </c>
      <c r="K12" s="22">
        <v>62.077253562918585</v>
      </c>
      <c r="L12" s="22">
        <v>61.669825685937759</v>
      </c>
      <c r="M12" s="22">
        <v>59.489158181494119</v>
      </c>
      <c r="N12" s="22">
        <v>59.568348121396212</v>
      </c>
      <c r="O12" s="22">
        <v>59.891165200977021</v>
      </c>
      <c r="P12" s="22">
        <v>58.466667031230628</v>
      </c>
      <c r="Q12" s="22">
        <v>59.387720006407349</v>
      </c>
      <c r="R12" s="22">
        <v>59.519477256499904</v>
      </c>
      <c r="S12" s="22">
        <v>59.00222526034765</v>
      </c>
      <c r="T12" s="22">
        <v>58.71548599051826</v>
      </c>
    </row>
    <row r="13" spans="1:20" ht="12.75" customHeight="1" x14ac:dyDescent="0.25">
      <c r="A13" s="13"/>
      <c r="B13" s="20"/>
      <c r="C13" s="21"/>
      <c r="D13" s="21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2.75" customHeight="1" x14ac:dyDescent="0.25">
      <c r="A14" s="13"/>
      <c r="B14" s="16" t="s">
        <v>8</v>
      </c>
      <c r="C14" s="21"/>
      <c r="D14" s="21"/>
      <c r="E14" s="21"/>
      <c r="F14" s="18">
        <f>F15+F16</f>
        <v>100</v>
      </c>
      <c r="G14" s="18">
        <f t="shared" ref="G14:H14" si="4">G15+G16</f>
        <v>100</v>
      </c>
      <c r="H14" s="18">
        <f t="shared" si="4"/>
        <v>100</v>
      </c>
      <c r="I14" s="18">
        <v>100</v>
      </c>
      <c r="J14" s="18">
        <v>100</v>
      </c>
      <c r="K14" s="18">
        <v>100</v>
      </c>
      <c r="L14" s="18">
        <v>100</v>
      </c>
      <c r="M14" s="18">
        <v>100</v>
      </c>
      <c r="N14" s="18">
        <v>100</v>
      </c>
      <c r="O14" s="18">
        <v>100</v>
      </c>
      <c r="P14" s="18">
        <v>100</v>
      </c>
      <c r="Q14" s="18">
        <v>100</v>
      </c>
      <c r="R14" s="18">
        <v>100</v>
      </c>
      <c r="S14" s="18">
        <f>+S15+S16</f>
        <v>100.00000000000026</v>
      </c>
      <c r="T14" s="18">
        <f>+T15+T16</f>
        <v>100</v>
      </c>
    </row>
    <row r="15" spans="1:20" ht="12.75" customHeight="1" x14ac:dyDescent="0.25">
      <c r="A15" s="13"/>
      <c r="B15" s="20" t="s">
        <v>5</v>
      </c>
      <c r="C15" s="21"/>
      <c r="D15" s="21"/>
      <c r="E15" s="21"/>
      <c r="F15" s="22">
        <v>32.29018166873751</v>
      </c>
      <c r="G15" s="22">
        <v>32.50972859631144</v>
      </c>
      <c r="H15" s="22">
        <v>32.400765185274246</v>
      </c>
      <c r="I15" s="22">
        <v>34.714950317468897</v>
      </c>
      <c r="J15" s="22">
        <v>34.177285976251142</v>
      </c>
      <c r="K15" s="22">
        <v>35.385311995216988</v>
      </c>
      <c r="L15" s="22">
        <v>35.739640949408525</v>
      </c>
      <c r="M15" s="22">
        <v>36.392913233558446</v>
      </c>
      <c r="N15" s="22">
        <v>37.004977295171678</v>
      </c>
      <c r="O15" s="22">
        <v>36.387950862599141</v>
      </c>
      <c r="P15" s="22">
        <v>36.644943656133016</v>
      </c>
      <c r="Q15" s="22">
        <v>36.795595207490834</v>
      </c>
      <c r="R15" s="22">
        <v>38.574520871650421</v>
      </c>
      <c r="S15" s="22">
        <v>38.678982965957147</v>
      </c>
      <c r="T15" s="22">
        <v>38.70345557936016</v>
      </c>
    </row>
    <row r="16" spans="1:20" ht="12.75" customHeight="1" x14ac:dyDescent="0.25">
      <c r="A16" s="13"/>
      <c r="B16" s="20" t="s">
        <v>6</v>
      </c>
      <c r="C16" s="21"/>
      <c r="D16" s="21"/>
      <c r="E16" s="21"/>
      <c r="F16" s="22">
        <f>100-F15</f>
        <v>67.709818331262483</v>
      </c>
      <c r="G16" s="22">
        <f t="shared" ref="G16:H16" si="5">100-G15</f>
        <v>67.490271403688553</v>
      </c>
      <c r="H16" s="22">
        <f t="shared" si="5"/>
        <v>67.599234814725747</v>
      </c>
      <c r="I16" s="22">
        <v>65.285049682531081</v>
      </c>
      <c r="J16" s="22">
        <v>65.822714023748375</v>
      </c>
      <c r="K16" s="22">
        <v>64.614688004784</v>
      </c>
      <c r="L16" s="22">
        <v>64.260359050591106</v>
      </c>
      <c r="M16" s="22">
        <v>63.607086766442855</v>
      </c>
      <c r="N16" s="22">
        <v>62.995022704828898</v>
      </c>
      <c r="O16" s="22">
        <v>63.612049137401137</v>
      </c>
      <c r="P16" s="22">
        <v>63.355056343867588</v>
      </c>
      <c r="Q16" s="22">
        <v>63.204404792508697</v>
      </c>
      <c r="R16" s="22">
        <v>61.425479128350339</v>
      </c>
      <c r="S16" s="22">
        <v>61.321017034043109</v>
      </c>
      <c r="T16" s="22">
        <v>61.29654442063984</v>
      </c>
    </row>
    <row r="17" spans="1:20" ht="7.5" customHeight="1" x14ac:dyDescent="0.25">
      <c r="A17" s="13"/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12.75" customHeight="1" x14ac:dyDescent="0.25">
      <c r="A18" s="13"/>
      <c r="B18" s="16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2.75" customHeight="1" x14ac:dyDescent="0.25">
      <c r="A19" s="13"/>
      <c r="B19" s="16" t="s">
        <v>10</v>
      </c>
      <c r="C19" s="21"/>
      <c r="D19" s="21"/>
      <c r="E19" s="21"/>
      <c r="F19" s="18">
        <f>F20+F21</f>
        <v>100</v>
      </c>
      <c r="G19" s="18">
        <f t="shared" ref="G19:H19" si="6">G20+G21</f>
        <v>100</v>
      </c>
      <c r="H19" s="18">
        <f t="shared" si="6"/>
        <v>100</v>
      </c>
      <c r="I19" s="18">
        <v>100</v>
      </c>
      <c r="J19" s="18">
        <v>100</v>
      </c>
      <c r="K19" s="18">
        <v>100</v>
      </c>
      <c r="L19" s="18">
        <v>100</v>
      </c>
      <c r="M19" s="18">
        <v>100</v>
      </c>
      <c r="N19" s="18">
        <v>100</v>
      </c>
      <c r="O19" s="18">
        <v>100</v>
      </c>
      <c r="P19" s="18">
        <v>100</v>
      </c>
      <c r="Q19" s="18">
        <v>100</v>
      </c>
      <c r="R19" s="18">
        <v>100</v>
      </c>
      <c r="S19" s="18">
        <f>+S20+S21</f>
        <v>100.00000000000044</v>
      </c>
      <c r="T19" s="18">
        <f>+T20+T21</f>
        <v>100</v>
      </c>
    </row>
    <row r="20" spans="1:20" ht="12.75" customHeight="1" x14ac:dyDescent="0.25">
      <c r="A20" s="13"/>
      <c r="B20" s="20" t="s">
        <v>5</v>
      </c>
      <c r="C20" s="21"/>
      <c r="D20" s="21"/>
      <c r="E20" s="21"/>
      <c r="F20" s="22">
        <v>34.700723166893383</v>
      </c>
      <c r="G20" s="22">
        <v>34.926796573518445</v>
      </c>
      <c r="H20" s="22">
        <v>34.011433522021449</v>
      </c>
      <c r="I20" s="22">
        <v>36.249845393987549</v>
      </c>
      <c r="J20" s="22">
        <v>36.587218478539143</v>
      </c>
      <c r="K20" s="22">
        <v>37.111438860688473</v>
      </c>
      <c r="L20" s="22">
        <v>37.528379521692905</v>
      </c>
      <c r="M20" s="22">
        <v>39.221675220628924</v>
      </c>
      <c r="N20" s="22">
        <v>39.31171844619913</v>
      </c>
      <c r="O20" s="22">
        <v>38.851725219716577</v>
      </c>
      <c r="P20" s="22">
        <v>40.21409574026255</v>
      </c>
      <c r="Q20" s="22">
        <v>39.362639178580459</v>
      </c>
      <c r="R20" s="22">
        <v>40.028148174094532</v>
      </c>
      <c r="S20" s="22">
        <v>40.40540073085085</v>
      </c>
      <c r="T20" s="22">
        <v>40.604490723401078</v>
      </c>
    </row>
    <row r="21" spans="1:20" ht="12.75" customHeight="1" x14ac:dyDescent="0.25">
      <c r="A21" s="13"/>
      <c r="B21" s="20" t="s">
        <v>6</v>
      </c>
      <c r="C21" s="21"/>
      <c r="D21" s="21"/>
      <c r="E21" s="21"/>
      <c r="F21" s="22">
        <f>100-F20</f>
        <v>65.299276833106617</v>
      </c>
      <c r="G21" s="22">
        <f t="shared" ref="G21:H21" si="7">100-G20</f>
        <v>65.073203426481555</v>
      </c>
      <c r="H21" s="22">
        <f t="shared" si="7"/>
        <v>65.988566477978551</v>
      </c>
      <c r="I21" s="22">
        <v>63.750154606013147</v>
      </c>
      <c r="J21" s="22">
        <v>63.412781521462087</v>
      </c>
      <c r="K21" s="22">
        <v>62.888561139311975</v>
      </c>
      <c r="L21" s="22">
        <v>62.471620478307159</v>
      </c>
      <c r="M21" s="22">
        <v>60.77832477937195</v>
      </c>
      <c r="N21" s="22">
        <v>60.688281553801644</v>
      </c>
      <c r="O21" s="22">
        <v>61.148274780283501</v>
      </c>
      <c r="P21" s="22">
        <v>59.785904259737045</v>
      </c>
      <c r="Q21" s="22">
        <v>60.63736082141957</v>
      </c>
      <c r="R21" s="22">
        <v>59.971851825904814</v>
      </c>
      <c r="S21" s="22">
        <v>59.59459926914959</v>
      </c>
      <c r="T21" s="22">
        <v>59.395509276598922</v>
      </c>
    </row>
    <row r="22" spans="1:20" ht="12.75" customHeight="1" x14ac:dyDescent="0.25">
      <c r="A22" s="13"/>
      <c r="B22" s="20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12.75" customHeight="1" x14ac:dyDescent="0.25">
      <c r="A23" s="13"/>
      <c r="B23" s="16" t="s">
        <v>11</v>
      </c>
      <c r="C23" s="21"/>
      <c r="D23" s="21"/>
      <c r="E23" s="21"/>
      <c r="F23" s="18">
        <f>F24+F25</f>
        <v>100</v>
      </c>
      <c r="G23" s="18">
        <f t="shared" ref="G23:H23" si="8">G24+G25</f>
        <v>100</v>
      </c>
      <c r="H23" s="18">
        <f t="shared" si="8"/>
        <v>100</v>
      </c>
      <c r="I23" s="18">
        <v>100</v>
      </c>
      <c r="J23" s="18">
        <v>100</v>
      </c>
      <c r="K23" s="18">
        <v>100</v>
      </c>
      <c r="L23" s="18">
        <v>100</v>
      </c>
      <c r="M23" s="18">
        <v>100</v>
      </c>
      <c r="N23" s="18">
        <v>100</v>
      </c>
      <c r="O23" s="18">
        <v>100</v>
      </c>
      <c r="P23" s="18">
        <v>100</v>
      </c>
      <c r="Q23" s="18">
        <v>100</v>
      </c>
      <c r="R23" s="18">
        <v>100</v>
      </c>
      <c r="S23" s="18">
        <f>+S24+S25</f>
        <v>99.999999999999943</v>
      </c>
      <c r="T23" s="18">
        <f>+T24+T25</f>
        <v>100</v>
      </c>
    </row>
    <row r="24" spans="1:20" ht="12.75" customHeight="1" x14ac:dyDescent="0.25">
      <c r="A24" s="13"/>
      <c r="B24" s="20" t="s">
        <v>5</v>
      </c>
      <c r="C24" s="21"/>
      <c r="D24" s="21"/>
      <c r="E24" s="21"/>
      <c r="F24" s="22">
        <v>30.980110607217402</v>
      </c>
      <c r="G24" s="22">
        <v>32.69226516208137</v>
      </c>
      <c r="H24" s="22">
        <v>34.168085146050529</v>
      </c>
      <c r="I24" s="22">
        <v>34.625369349627718</v>
      </c>
      <c r="J24" s="22">
        <v>34.967448889144968</v>
      </c>
      <c r="K24" s="22">
        <v>36.359553815604521</v>
      </c>
      <c r="L24" s="22">
        <v>36.406371581041206</v>
      </c>
      <c r="M24" s="22">
        <v>37.462702375898196</v>
      </c>
      <c r="N24" s="22">
        <v>38.543736606405858</v>
      </c>
      <c r="O24" s="22">
        <v>37.837217636820064</v>
      </c>
      <c r="P24" s="22">
        <v>37.252427048931452</v>
      </c>
      <c r="Q24" s="22">
        <v>38.041805775176854</v>
      </c>
      <c r="R24" s="22">
        <v>39.192357596203884</v>
      </c>
      <c r="S24" s="22">
        <v>39.034018539617449</v>
      </c>
      <c r="T24" s="22">
        <v>38.383949070936701</v>
      </c>
    </row>
    <row r="25" spans="1:20" ht="12.75" customHeight="1" x14ac:dyDescent="0.25">
      <c r="A25" s="13"/>
      <c r="B25" s="20" t="s">
        <v>6</v>
      </c>
      <c r="C25" s="21"/>
      <c r="D25" s="21"/>
      <c r="E25" s="21"/>
      <c r="F25" s="22">
        <f>100-F24</f>
        <v>69.019889392782602</v>
      </c>
      <c r="G25" s="22">
        <f t="shared" ref="G25:H25" si="9">100-G24</f>
        <v>67.30773483791863</v>
      </c>
      <c r="H25" s="22">
        <f t="shared" si="9"/>
        <v>65.831914853949471</v>
      </c>
      <c r="I25" s="22">
        <v>65.374630650371671</v>
      </c>
      <c r="J25" s="22">
        <v>65.032551110855252</v>
      </c>
      <c r="K25" s="22">
        <v>63.640446184394882</v>
      </c>
      <c r="L25" s="22">
        <v>63.593628418959163</v>
      </c>
      <c r="M25" s="22">
        <v>62.537297624101654</v>
      </c>
      <c r="N25" s="22">
        <v>61.456263393594284</v>
      </c>
      <c r="O25" s="22">
        <v>62.162782363180028</v>
      </c>
      <c r="P25" s="22">
        <v>62.747572951068442</v>
      </c>
      <c r="Q25" s="22">
        <v>61.958194224823607</v>
      </c>
      <c r="R25" s="22">
        <v>60.807642403795782</v>
      </c>
      <c r="S25" s="22">
        <v>60.965981460382501</v>
      </c>
      <c r="T25" s="22">
        <v>61.616050929063299</v>
      </c>
    </row>
    <row r="26" spans="1:20" ht="12.75" customHeight="1" x14ac:dyDescent="0.25">
      <c r="A26" s="13"/>
      <c r="B26" s="20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12.75" customHeight="1" x14ac:dyDescent="0.25">
      <c r="A27" s="13"/>
      <c r="B27" s="16" t="s">
        <v>12</v>
      </c>
      <c r="C27" s="21"/>
      <c r="D27" s="21"/>
      <c r="E27" s="21"/>
      <c r="F27" s="18">
        <f>F28+F29</f>
        <v>100</v>
      </c>
      <c r="G27" s="18">
        <f t="shared" ref="G27:H27" si="10">G28+G29</f>
        <v>100</v>
      </c>
      <c r="H27" s="18">
        <f t="shared" si="10"/>
        <v>100</v>
      </c>
      <c r="I27" s="18">
        <v>100</v>
      </c>
      <c r="J27" s="18">
        <v>100</v>
      </c>
      <c r="K27" s="18">
        <v>100</v>
      </c>
      <c r="L27" s="18">
        <v>100</v>
      </c>
      <c r="M27" s="18">
        <v>100</v>
      </c>
      <c r="N27" s="18">
        <v>100</v>
      </c>
      <c r="O27" s="18">
        <v>100</v>
      </c>
      <c r="P27" s="18">
        <v>100</v>
      </c>
      <c r="Q27" s="18">
        <v>100</v>
      </c>
      <c r="R27" s="18">
        <v>100</v>
      </c>
      <c r="S27" s="18">
        <f>+S28+S29</f>
        <v>100.00000000000024</v>
      </c>
      <c r="T27" s="18">
        <f>+T28+T29</f>
        <v>100</v>
      </c>
    </row>
    <row r="28" spans="1:20" ht="12.75" customHeight="1" x14ac:dyDescent="0.25">
      <c r="A28" s="13"/>
      <c r="B28" s="20" t="s">
        <v>5</v>
      </c>
      <c r="C28" s="21"/>
      <c r="D28" s="21"/>
      <c r="E28" s="21"/>
      <c r="F28" s="22">
        <v>33.502621889714938</v>
      </c>
      <c r="G28" s="22">
        <v>28.63903845734011</v>
      </c>
      <c r="H28" s="22">
        <v>30.731555959505471</v>
      </c>
      <c r="I28" s="22">
        <v>32.306181332536873</v>
      </c>
      <c r="J28" s="22">
        <v>31.044166944727653</v>
      </c>
      <c r="K28" s="22">
        <v>33.361988847632048</v>
      </c>
      <c r="L28" s="22">
        <v>33.877274013838338</v>
      </c>
      <c r="M28" s="22">
        <v>33.869424225232109</v>
      </c>
      <c r="N28" s="22">
        <v>33.525401004324131</v>
      </c>
      <c r="O28" s="22">
        <v>33.630439385809332</v>
      </c>
      <c r="P28" s="22">
        <v>33.370665384629071</v>
      </c>
      <c r="Q28" s="22">
        <v>34.415535739048202</v>
      </c>
      <c r="R28" s="22">
        <v>35.530304455684657</v>
      </c>
      <c r="S28" s="22">
        <v>36.412118442344209</v>
      </c>
      <c r="T28" s="22">
        <v>38.054296986748319</v>
      </c>
    </row>
    <row r="29" spans="1:20" ht="12.75" customHeight="1" x14ac:dyDescent="0.25">
      <c r="A29" s="13"/>
      <c r="B29" s="20" t="s">
        <v>6</v>
      </c>
      <c r="C29" s="21"/>
      <c r="D29" s="21"/>
      <c r="E29" s="21"/>
      <c r="F29" s="22">
        <f>100-F28</f>
        <v>66.497378110285069</v>
      </c>
      <c r="G29" s="22">
        <f t="shared" ref="G29:H29" si="11">100-G28</f>
        <v>71.360961542659894</v>
      </c>
      <c r="H29" s="22">
        <f t="shared" si="11"/>
        <v>69.268444040494529</v>
      </c>
      <c r="I29" s="22">
        <v>67.693818667463503</v>
      </c>
      <c r="J29" s="22">
        <v>68.95583305527218</v>
      </c>
      <c r="K29" s="22">
        <v>66.638011152367838</v>
      </c>
      <c r="L29" s="22">
        <v>66.122725986161257</v>
      </c>
      <c r="M29" s="22">
        <v>66.130575774767351</v>
      </c>
      <c r="N29" s="22">
        <v>66.474598995676288</v>
      </c>
      <c r="O29" s="22">
        <v>66.369560614190817</v>
      </c>
      <c r="P29" s="22">
        <v>66.629334615370865</v>
      </c>
      <c r="Q29" s="22">
        <v>65.584464260951862</v>
      </c>
      <c r="R29" s="22">
        <v>64.469695544315229</v>
      </c>
      <c r="S29" s="22">
        <v>63.587881557656033</v>
      </c>
      <c r="T29" s="22">
        <v>61.945703013251681</v>
      </c>
    </row>
    <row r="30" spans="1:20" ht="6.75" customHeight="1" x14ac:dyDescent="0.25">
      <c r="A30" s="13"/>
      <c r="B30" s="1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2.75" customHeight="1" x14ac:dyDescent="0.25">
      <c r="A31" s="13"/>
      <c r="B31" s="16" t="s">
        <v>13</v>
      </c>
      <c r="C31" s="21"/>
      <c r="D31" s="21"/>
      <c r="E31" s="21"/>
      <c r="F31" s="18">
        <f>F32+F33</f>
        <v>100</v>
      </c>
      <c r="G31" s="18">
        <f t="shared" ref="G31:H31" si="12">G32+G33</f>
        <v>100</v>
      </c>
      <c r="H31" s="18">
        <f t="shared" si="12"/>
        <v>100</v>
      </c>
      <c r="I31" s="18">
        <v>100</v>
      </c>
      <c r="J31" s="18">
        <v>100</v>
      </c>
      <c r="K31" s="18">
        <v>100</v>
      </c>
      <c r="L31" s="18">
        <v>100</v>
      </c>
      <c r="M31" s="18">
        <v>100</v>
      </c>
      <c r="N31" s="18">
        <v>100</v>
      </c>
      <c r="O31" s="18">
        <v>100</v>
      </c>
      <c r="P31" s="18">
        <v>100</v>
      </c>
      <c r="Q31" s="18">
        <v>100</v>
      </c>
      <c r="R31" s="18">
        <v>100</v>
      </c>
      <c r="S31" s="18">
        <f>+S32+S33</f>
        <v>100.00000000000011</v>
      </c>
      <c r="T31" s="18">
        <f>+T32+T33</f>
        <v>100</v>
      </c>
    </row>
    <row r="32" spans="1:20" ht="12.75" customHeight="1" x14ac:dyDescent="0.25">
      <c r="A32" s="13"/>
      <c r="B32" s="20" t="s">
        <v>5</v>
      </c>
      <c r="C32" s="21"/>
      <c r="D32" s="21"/>
      <c r="E32" s="21"/>
      <c r="F32" s="22">
        <v>33.430594431252253</v>
      </c>
      <c r="G32" s="22">
        <v>31.148423760733383</v>
      </c>
      <c r="H32" s="22">
        <v>31.506125849044249</v>
      </c>
      <c r="I32" s="22">
        <v>40.480998141620312</v>
      </c>
      <c r="J32" s="22">
        <v>41.250742695689866</v>
      </c>
      <c r="K32" s="22">
        <v>40.152372627266622</v>
      </c>
      <c r="L32" s="22">
        <v>33.736024199526575</v>
      </c>
      <c r="M32" s="22">
        <v>39.060822881581515</v>
      </c>
      <c r="N32" s="22">
        <v>42.788747660905393</v>
      </c>
      <c r="O32" s="22">
        <v>36.572832539103963</v>
      </c>
      <c r="P32" s="22">
        <v>33.241687674396651</v>
      </c>
      <c r="Q32" s="22">
        <v>36.41824177705881</v>
      </c>
      <c r="R32" s="22">
        <v>38.759748214567587</v>
      </c>
      <c r="S32" s="22">
        <v>37.710883086738654</v>
      </c>
      <c r="T32" s="22">
        <v>42.159949733688045</v>
      </c>
    </row>
    <row r="33" spans="1:20" ht="12.75" customHeight="1" x14ac:dyDescent="0.25">
      <c r="A33" s="13"/>
      <c r="B33" s="20" t="s">
        <v>6</v>
      </c>
      <c r="C33" s="21"/>
      <c r="D33" s="21"/>
      <c r="E33" s="21"/>
      <c r="F33" s="22">
        <f>100-F32</f>
        <v>66.569405568747754</v>
      </c>
      <c r="G33" s="22">
        <f t="shared" ref="G33:H33" si="13">100-G32</f>
        <v>68.85157623926662</v>
      </c>
      <c r="H33" s="22">
        <f t="shared" si="13"/>
        <v>68.493874150955747</v>
      </c>
      <c r="I33" s="22">
        <v>59.519001858379738</v>
      </c>
      <c r="J33" s="22">
        <v>58.749257304310241</v>
      </c>
      <c r="K33" s="22">
        <v>59.847627372733427</v>
      </c>
      <c r="L33" s="22">
        <v>66.263975800473489</v>
      </c>
      <c r="M33" s="22">
        <v>60.939177118418549</v>
      </c>
      <c r="N33" s="22">
        <v>57.211252339094649</v>
      </c>
      <c r="O33" s="22">
        <v>63.427167460896001</v>
      </c>
      <c r="P33" s="22">
        <v>66.758312325603441</v>
      </c>
      <c r="Q33" s="22">
        <v>63.581758222941119</v>
      </c>
      <c r="R33" s="22">
        <v>61.240251785432463</v>
      </c>
      <c r="S33" s="22">
        <v>62.289116913261452</v>
      </c>
      <c r="T33" s="22">
        <v>57.840050266311955</v>
      </c>
    </row>
    <row r="34" spans="1:20" ht="12.75" customHeight="1" x14ac:dyDescent="0.25">
      <c r="A34" s="13"/>
      <c r="B34" s="20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2.75" customHeight="1" x14ac:dyDescent="0.25">
      <c r="A35" s="13"/>
      <c r="B35" s="16" t="s">
        <v>14</v>
      </c>
      <c r="C35" s="21"/>
      <c r="D35" s="21"/>
      <c r="E35" s="21"/>
      <c r="F35" s="18">
        <f>F36+F37</f>
        <v>100</v>
      </c>
      <c r="G35" s="18">
        <f t="shared" ref="G35:H35" si="14">G36+G37</f>
        <v>100</v>
      </c>
      <c r="H35" s="18">
        <f t="shared" si="14"/>
        <v>100</v>
      </c>
      <c r="I35" s="18">
        <v>100</v>
      </c>
      <c r="J35" s="18">
        <v>100</v>
      </c>
      <c r="K35" s="18">
        <v>100</v>
      </c>
      <c r="L35" s="18">
        <v>100</v>
      </c>
      <c r="M35" s="18">
        <v>100</v>
      </c>
      <c r="N35" s="18">
        <v>100</v>
      </c>
      <c r="O35" s="18">
        <v>100</v>
      </c>
      <c r="P35" s="18">
        <v>100</v>
      </c>
      <c r="Q35" s="18">
        <v>100</v>
      </c>
      <c r="R35" s="18">
        <v>100</v>
      </c>
      <c r="S35" s="18">
        <f>+S36+S37</f>
        <v>100.00000000000003</v>
      </c>
      <c r="T35" s="18">
        <f>+T36+T37</f>
        <v>100</v>
      </c>
    </row>
    <row r="36" spans="1:20" ht="12.75" customHeight="1" x14ac:dyDescent="0.25">
      <c r="A36" s="13"/>
      <c r="B36" s="20" t="s">
        <v>5</v>
      </c>
      <c r="C36" s="21"/>
      <c r="D36" s="21"/>
      <c r="E36" s="21"/>
      <c r="F36" s="22">
        <v>32.169007638330612</v>
      </c>
      <c r="G36" s="22">
        <v>35.049278237432439</v>
      </c>
      <c r="H36" s="22">
        <v>35.004752764494143</v>
      </c>
      <c r="I36" s="22">
        <v>33.09908196360319</v>
      </c>
      <c r="J36" s="22">
        <v>33.683375725347531</v>
      </c>
      <c r="K36" s="22">
        <v>32.422234043512994</v>
      </c>
      <c r="L36" s="22">
        <v>36.642453053739594</v>
      </c>
      <c r="M36" s="22">
        <v>37.237501246785676</v>
      </c>
      <c r="N36" s="22">
        <v>37.720422455931185</v>
      </c>
      <c r="O36" s="22">
        <v>38.278739721524808</v>
      </c>
      <c r="P36" s="22">
        <v>39.450891309150592</v>
      </c>
      <c r="Q36" s="22">
        <v>38.022166653499823</v>
      </c>
      <c r="R36" s="22">
        <v>39.215080141227048</v>
      </c>
      <c r="S36" s="22">
        <v>41.572786760702847</v>
      </c>
      <c r="T36" s="22">
        <v>36.769942649059637</v>
      </c>
    </row>
    <row r="37" spans="1:20" ht="12.75" customHeight="1" x14ac:dyDescent="0.25">
      <c r="A37" s="13"/>
      <c r="B37" s="20" t="s">
        <v>6</v>
      </c>
      <c r="C37" s="21"/>
      <c r="D37" s="21"/>
      <c r="E37" s="21"/>
      <c r="F37" s="22">
        <f>100-F36</f>
        <v>67.830992361669388</v>
      </c>
      <c r="G37" s="22">
        <f t="shared" ref="G37:H37" si="15">100-G36</f>
        <v>64.950721762567554</v>
      </c>
      <c r="H37" s="22">
        <f t="shared" si="15"/>
        <v>64.995247235505857</v>
      </c>
      <c r="I37" s="22">
        <v>66.900918036396718</v>
      </c>
      <c r="J37" s="22">
        <v>66.316624274652455</v>
      </c>
      <c r="K37" s="22">
        <v>67.577765956486942</v>
      </c>
      <c r="L37" s="22">
        <v>63.357546946260392</v>
      </c>
      <c r="M37" s="22">
        <v>62.762498753214203</v>
      </c>
      <c r="N37" s="22">
        <v>62.279577544068651</v>
      </c>
      <c r="O37" s="22">
        <v>61.721260278475107</v>
      </c>
      <c r="P37" s="22">
        <v>60.549108690849231</v>
      </c>
      <c r="Q37" s="22">
        <v>61.977833346500347</v>
      </c>
      <c r="R37" s="22">
        <v>60.784919858772888</v>
      </c>
      <c r="S37" s="22">
        <v>58.427213239297174</v>
      </c>
      <c r="T37" s="22">
        <v>63.230057350940363</v>
      </c>
    </row>
    <row r="38" spans="1:20" ht="12.75" customHeight="1" x14ac:dyDescent="0.25">
      <c r="A38" s="13"/>
      <c r="B38" s="20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12.75" customHeight="1" x14ac:dyDescent="0.25">
      <c r="A39" s="13"/>
      <c r="B39" s="16" t="s">
        <v>15</v>
      </c>
      <c r="C39" s="21"/>
      <c r="D39" s="21"/>
      <c r="E39" s="21"/>
      <c r="F39" s="18">
        <f>F40+F41</f>
        <v>100</v>
      </c>
      <c r="G39" s="18">
        <f t="shared" ref="G39:H39" si="16">G40+G41</f>
        <v>100</v>
      </c>
      <c r="H39" s="18">
        <f t="shared" si="16"/>
        <v>100</v>
      </c>
      <c r="I39" s="18">
        <v>100</v>
      </c>
      <c r="J39" s="18">
        <v>100</v>
      </c>
      <c r="K39" s="18">
        <v>100</v>
      </c>
      <c r="L39" s="18">
        <v>100</v>
      </c>
      <c r="M39" s="18">
        <v>100</v>
      </c>
      <c r="N39" s="18">
        <v>100</v>
      </c>
      <c r="O39" s="18">
        <v>100</v>
      </c>
      <c r="P39" s="18">
        <v>100</v>
      </c>
      <c r="Q39" s="18">
        <v>100</v>
      </c>
      <c r="R39" s="18">
        <v>100</v>
      </c>
      <c r="S39" s="18">
        <f>+S40+S41</f>
        <v>99.999999999999929</v>
      </c>
      <c r="T39" s="18">
        <f>+T40+T41</f>
        <v>100</v>
      </c>
    </row>
    <row r="40" spans="1:20" ht="12.75" customHeight="1" x14ac:dyDescent="0.25">
      <c r="A40" s="13"/>
      <c r="B40" s="20" t="s">
        <v>5</v>
      </c>
      <c r="C40" s="21"/>
      <c r="D40" s="21"/>
      <c r="E40" s="21"/>
      <c r="F40" s="22">
        <v>26.02464759543837</v>
      </c>
      <c r="G40" s="22">
        <v>43.906183448164448</v>
      </c>
      <c r="H40" s="22">
        <v>34.016513371716492</v>
      </c>
      <c r="I40" s="22">
        <v>32.391847905329868</v>
      </c>
      <c r="J40" s="22">
        <v>37.26789220470814</v>
      </c>
      <c r="K40" s="22">
        <v>36.171447247267338</v>
      </c>
      <c r="L40" s="22">
        <v>37.296622594303912</v>
      </c>
      <c r="M40" s="22">
        <v>29.836847415144248</v>
      </c>
      <c r="N40" s="22">
        <v>41.520693723661488</v>
      </c>
      <c r="O40" s="22">
        <v>39.682394159545268</v>
      </c>
      <c r="P40" s="22">
        <v>38.91671158980192</v>
      </c>
      <c r="Q40" s="22">
        <v>39.232903248245258</v>
      </c>
      <c r="R40" s="22">
        <v>34.813847348395321</v>
      </c>
      <c r="S40" s="22">
        <v>38.978286062374799</v>
      </c>
      <c r="T40" s="22">
        <v>34.611097057830065</v>
      </c>
    </row>
    <row r="41" spans="1:20" ht="12.75" customHeight="1" x14ac:dyDescent="0.25">
      <c r="A41" s="13"/>
      <c r="B41" s="20" t="s">
        <v>6</v>
      </c>
      <c r="C41" s="21"/>
      <c r="D41" s="21"/>
      <c r="E41" s="21"/>
      <c r="F41" s="22">
        <f>100-F40</f>
        <v>73.975352404561633</v>
      </c>
      <c r="G41" s="22">
        <f t="shared" ref="G41:H41" si="17">100-G40</f>
        <v>56.093816551835552</v>
      </c>
      <c r="H41" s="22">
        <f t="shared" si="17"/>
        <v>65.983486628283515</v>
      </c>
      <c r="I41" s="22">
        <v>67.608152094670132</v>
      </c>
      <c r="J41" s="22">
        <v>62.732107795291945</v>
      </c>
      <c r="K41" s="22">
        <v>63.828552752732691</v>
      </c>
      <c r="L41" s="22">
        <v>62.703377405696124</v>
      </c>
      <c r="M41" s="22">
        <v>70.163152584855737</v>
      </c>
      <c r="N41" s="22">
        <v>58.479306276338491</v>
      </c>
      <c r="O41" s="22">
        <v>60.317605840454775</v>
      </c>
      <c r="P41" s="22">
        <v>61.08328841019808</v>
      </c>
      <c r="Q41" s="22">
        <v>60.767096751754814</v>
      </c>
      <c r="R41" s="22">
        <v>65.186152651604814</v>
      </c>
      <c r="S41" s="22">
        <v>61.02171393762513</v>
      </c>
      <c r="T41" s="22">
        <v>65.388902942169935</v>
      </c>
    </row>
    <row r="42" spans="1:20" ht="12.75" customHeight="1" x14ac:dyDescent="0.25">
      <c r="A42" s="13"/>
      <c r="B42" s="20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2.75" customHeight="1" x14ac:dyDescent="0.25">
      <c r="A43" s="13"/>
      <c r="B43" s="16" t="s">
        <v>16</v>
      </c>
      <c r="C43" s="21"/>
      <c r="D43" s="21"/>
      <c r="E43" s="21"/>
      <c r="F43" s="18">
        <f>F44+F45</f>
        <v>100</v>
      </c>
      <c r="G43" s="18">
        <f t="shared" ref="G43:H43" si="18">G44+G45</f>
        <v>100</v>
      </c>
      <c r="H43" s="18">
        <f t="shared" si="18"/>
        <v>100</v>
      </c>
      <c r="I43" s="18">
        <v>100</v>
      </c>
      <c r="J43" s="18">
        <v>100</v>
      </c>
      <c r="K43" s="18">
        <v>100</v>
      </c>
      <c r="L43" s="18">
        <v>100</v>
      </c>
      <c r="M43" s="18">
        <v>100</v>
      </c>
      <c r="N43" s="18">
        <v>100</v>
      </c>
      <c r="O43" s="18">
        <v>100</v>
      </c>
      <c r="P43" s="18">
        <v>100</v>
      </c>
      <c r="Q43" s="18">
        <v>100</v>
      </c>
      <c r="R43" s="18">
        <v>100</v>
      </c>
      <c r="S43" s="18">
        <f>+S44+S45</f>
        <v>99.999999999999957</v>
      </c>
      <c r="T43" s="18">
        <f>+T44+T45</f>
        <v>100</v>
      </c>
    </row>
    <row r="44" spans="1:20" ht="12.75" customHeight="1" x14ac:dyDescent="0.25">
      <c r="A44" s="13"/>
      <c r="B44" s="20" t="s">
        <v>5</v>
      </c>
      <c r="C44" s="21"/>
      <c r="D44" s="21"/>
      <c r="E44" s="21"/>
      <c r="F44" s="22">
        <v>34.519169124280687</v>
      </c>
      <c r="G44" s="22">
        <v>38.522167913559556</v>
      </c>
      <c r="H44" s="22">
        <v>38.081802342503501</v>
      </c>
      <c r="I44" s="22">
        <v>40.648135645385281</v>
      </c>
      <c r="J44" s="22">
        <v>39.378898067903393</v>
      </c>
      <c r="K44" s="22">
        <v>37.887011855940543</v>
      </c>
      <c r="L44" s="22">
        <v>41.187323364374564</v>
      </c>
      <c r="M44" s="22">
        <v>40.060451783683654</v>
      </c>
      <c r="N44" s="22">
        <v>39.824227636398788</v>
      </c>
      <c r="O44" s="22">
        <v>40.605617476122838</v>
      </c>
      <c r="P44" s="22">
        <v>39.366093052865502</v>
      </c>
      <c r="Q44" s="22">
        <v>39.510051825819168</v>
      </c>
      <c r="R44" s="22">
        <v>41.237787476764332</v>
      </c>
      <c r="S44" s="22">
        <v>39.6824357488629</v>
      </c>
      <c r="T44" s="22">
        <v>39.770942220609101</v>
      </c>
    </row>
    <row r="45" spans="1:20" ht="12.75" customHeight="1" x14ac:dyDescent="0.25">
      <c r="A45" s="13"/>
      <c r="B45" s="20" t="s">
        <v>6</v>
      </c>
      <c r="C45" s="21"/>
      <c r="D45" s="21"/>
      <c r="E45" s="21"/>
      <c r="F45" s="22">
        <f>100-F44</f>
        <v>65.480830875719306</v>
      </c>
      <c r="G45" s="22">
        <f t="shared" ref="G45:H45" si="19">100-G44</f>
        <v>61.477832086440444</v>
      </c>
      <c r="H45" s="22">
        <f t="shared" si="19"/>
        <v>61.918197657496499</v>
      </c>
      <c r="I45" s="22">
        <v>59.351864354614797</v>
      </c>
      <c r="J45" s="22">
        <v>60.621101932096607</v>
      </c>
      <c r="K45" s="22">
        <v>62.112988144059493</v>
      </c>
      <c r="L45" s="22">
        <v>58.81267663562565</v>
      </c>
      <c r="M45" s="22">
        <v>59.939548216316197</v>
      </c>
      <c r="N45" s="22">
        <v>60.175772363600998</v>
      </c>
      <c r="O45" s="22">
        <v>59.394382523877212</v>
      </c>
      <c r="P45" s="22">
        <v>60.633906947134399</v>
      </c>
      <c r="Q45" s="22">
        <v>60.489948174180867</v>
      </c>
      <c r="R45" s="22">
        <v>58.762212523235476</v>
      </c>
      <c r="S45" s="22">
        <v>60.317564251137057</v>
      </c>
      <c r="T45" s="22">
        <v>60.229057779390899</v>
      </c>
    </row>
    <row r="46" spans="1:20" ht="12.75" customHeight="1" x14ac:dyDescent="0.25">
      <c r="A46" s="13"/>
      <c r="B46" s="20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 ht="12.75" customHeight="1" x14ac:dyDescent="0.25">
      <c r="A47" s="13"/>
      <c r="B47" s="16" t="s">
        <v>17</v>
      </c>
      <c r="C47" s="21"/>
      <c r="D47" s="21"/>
      <c r="E47" s="21"/>
      <c r="F47" s="18">
        <f>F48+F49</f>
        <v>100</v>
      </c>
      <c r="G47" s="18">
        <f t="shared" ref="G47:H47" si="20">G48+G49</f>
        <v>100</v>
      </c>
      <c r="H47" s="18">
        <f t="shared" si="20"/>
        <v>100</v>
      </c>
      <c r="I47" s="18">
        <v>100</v>
      </c>
      <c r="J47" s="18">
        <v>100</v>
      </c>
      <c r="K47" s="18">
        <v>100</v>
      </c>
      <c r="L47" s="18">
        <v>100</v>
      </c>
      <c r="M47" s="18">
        <v>100</v>
      </c>
      <c r="N47" s="18">
        <v>100</v>
      </c>
      <c r="O47" s="18">
        <v>100</v>
      </c>
      <c r="P47" s="18">
        <v>100</v>
      </c>
      <c r="Q47" s="18">
        <v>100</v>
      </c>
      <c r="R47" s="18">
        <v>100</v>
      </c>
      <c r="S47" s="18">
        <f>+S48+S49</f>
        <v>100.00000000000003</v>
      </c>
      <c r="T47" s="18">
        <f>+T48+T49</f>
        <v>100</v>
      </c>
    </row>
    <row r="48" spans="1:20" ht="12.75" customHeight="1" x14ac:dyDescent="0.25">
      <c r="A48" s="13"/>
      <c r="B48" s="20" t="s">
        <v>5</v>
      </c>
      <c r="C48" s="21"/>
      <c r="D48" s="21"/>
      <c r="E48" s="21"/>
      <c r="F48" s="22">
        <v>29.066790136775172</v>
      </c>
      <c r="G48" s="22">
        <v>23.59124857778848</v>
      </c>
      <c r="H48" s="22">
        <v>27.507174386705668</v>
      </c>
      <c r="I48" s="22">
        <v>33.028092515271162</v>
      </c>
      <c r="J48" s="22">
        <v>32.10900418807794</v>
      </c>
      <c r="K48" s="22">
        <v>34.184938864093958</v>
      </c>
      <c r="L48" s="22">
        <v>36.691217224948076</v>
      </c>
      <c r="M48" s="22">
        <v>38.55246376586927</v>
      </c>
      <c r="N48" s="22">
        <v>35.653637286689552</v>
      </c>
      <c r="O48" s="22">
        <v>40.659811165174141</v>
      </c>
      <c r="P48" s="22">
        <v>31.128793390113817</v>
      </c>
      <c r="Q48" s="22">
        <v>33.80989125219677</v>
      </c>
      <c r="R48" s="22">
        <v>41.43624460273864</v>
      </c>
      <c r="S48" s="22">
        <v>40.247918712096201</v>
      </c>
      <c r="T48" s="22">
        <v>38.992527885769874</v>
      </c>
    </row>
    <row r="49" spans="1:20" ht="12.75" customHeight="1" x14ac:dyDescent="0.25">
      <c r="A49" s="13"/>
      <c r="B49" s="20" t="s">
        <v>6</v>
      </c>
      <c r="C49" s="21"/>
      <c r="D49" s="21"/>
      <c r="E49" s="21"/>
      <c r="F49" s="22">
        <f>100-F48</f>
        <v>70.933209863224832</v>
      </c>
      <c r="G49" s="22">
        <f t="shared" ref="G49:H49" si="21">100-G48</f>
        <v>76.408751422211523</v>
      </c>
      <c r="H49" s="22">
        <f t="shared" si="21"/>
        <v>72.492825613294329</v>
      </c>
      <c r="I49" s="22">
        <v>66.971907484728888</v>
      </c>
      <c r="J49" s="22">
        <v>67.890995811922181</v>
      </c>
      <c r="K49" s="22">
        <v>65.815061135906234</v>
      </c>
      <c r="L49" s="22">
        <v>63.308782775051824</v>
      </c>
      <c r="M49" s="22">
        <v>61.447536234130702</v>
      </c>
      <c r="N49" s="22">
        <v>64.346362713310498</v>
      </c>
      <c r="O49" s="22">
        <v>59.340188834825753</v>
      </c>
      <c r="P49" s="22">
        <v>68.871206609886229</v>
      </c>
      <c r="Q49" s="22">
        <v>66.190108747803194</v>
      </c>
      <c r="R49" s="22">
        <v>58.563755397261353</v>
      </c>
      <c r="S49" s="22">
        <v>59.752081287903835</v>
      </c>
      <c r="T49" s="22">
        <v>61.007472114230126</v>
      </c>
    </row>
    <row r="50" spans="1:20" ht="12.75" customHeight="1" x14ac:dyDescent="0.25">
      <c r="A50" s="13"/>
      <c r="B50" s="20"/>
      <c r="C50" s="21"/>
      <c r="D50" s="21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2.75" customHeight="1" x14ac:dyDescent="0.25">
      <c r="A51" s="13"/>
      <c r="B51" s="16" t="s">
        <v>18</v>
      </c>
      <c r="C51" s="21"/>
      <c r="D51" s="21"/>
      <c r="E51" s="21"/>
      <c r="F51" s="18">
        <f>F52+F53</f>
        <v>100</v>
      </c>
      <c r="G51" s="18">
        <f t="shared" ref="G51:H51" si="22">G52+G53</f>
        <v>100</v>
      </c>
      <c r="H51" s="18">
        <f t="shared" si="22"/>
        <v>100</v>
      </c>
      <c r="I51" s="18">
        <v>100</v>
      </c>
      <c r="J51" s="18">
        <v>100</v>
      </c>
      <c r="K51" s="18">
        <v>100</v>
      </c>
      <c r="L51" s="18">
        <v>100</v>
      </c>
      <c r="M51" s="18">
        <v>100</v>
      </c>
      <c r="N51" s="18">
        <v>100</v>
      </c>
      <c r="O51" s="18">
        <v>100</v>
      </c>
      <c r="P51" s="18">
        <v>100</v>
      </c>
      <c r="Q51" s="18">
        <v>100</v>
      </c>
      <c r="R51" s="18">
        <v>100</v>
      </c>
      <c r="S51" s="18">
        <f>+S52+S53</f>
        <v>100.00000000000009</v>
      </c>
      <c r="T51" s="18">
        <f>+T52+T53</f>
        <v>100</v>
      </c>
    </row>
    <row r="52" spans="1:20" ht="12.75" customHeight="1" x14ac:dyDescent="0.25">
      <c r="A52" s="13"/>
      <c r="B52" s="20" t="s">
        <v>5</v>
      </c>
      <c r="C52" s="21"/>
      <c r="D52" s="21"/>
      <c r="E52" s="21"/>
      <c r="F52" s="22">
        <v>34.393618221795919</v>
      </c>
      <c r="G52" s="22">
        <v>30.631229585396326</v>
      </c>
      <c r="H52" s="22">
        <v>31.577717921428309</v>
      </c>
      <c r="I52" s="22">
        <v>36.526400966479386</v>
      </c>
      <c r="J52" s="22">
        <v>33.314217834144365</v>
      </c>
      <c r="K52" s="22">
        <v>38.618291077890909</v>
      </c>
      <c r="L52" s="22">
        <v>35.775689978545749</v>
      </c>
      <c r="M52" s="22">
        <v>40.841703834130435</v>
      </c>
      <c r="N52" s="22">
        <v>37.78577760256475</v>
      </c>
      <c r="O52" s="22">
        <v>38.805776816104213</v>
      </c>
      <c r="P52" s="22">
        <v>38.418154694633223</v>
      </c>
      <c r="Q52" s="22">
        <v>31.203910454296665</v>
      </c>
      <c r="R52" s="22">
        <v>36.9913412737315</v>
      </c>
      <c r="S52" s="22">
        <v>34.361657675581839</v>
      </c>
      <c r="T52" s="22">
        <v>38.769597590385459</v>
      </c>
    </row>
    <row r="53" spans="1:20" ht="12.75" customHeight="1" x14ac:dyDescent="0.25">
      <c r="A53" s="13"/>
      <c r="B53" s="20" t="s">
        <v>6</v>
      </c>
      <c r="C53" s="21"/>
      <c r="D53" s="21"/>
      <c r="E53" s="21"/>
      <c r="F53" s="22">
        <f>100-F52</f>
        <v>65.606381778204081</v>
      </c>
      <c r="G53" s="22">
        <f t="shared" ref="G53:H53" si="23">100-G52</f>
        <v>69.368770414603674</v>
      </c>
      <c r="H53" s="22">
        <f t="shared" si="23"/>
        <v>68.422282078571698</v>
      </c>
      <c r="I53" s="22">
        <v>63.473599033520699</v>
      </c>
      <c r="J53" s="22">
        <v>66.685782165855528</v>
      </c>
      <c r="K53" s="22">
        <v>61.381708922109119</v>
      </c>
      <c r="L53" s="22">
        <v>64.224310021454173</v>
      </c>
      <c r="M53" s="22">
        <v>59.158296165869523</v>
      </c>
      <c r="N53" s="22">
        <v>62.214222397435215</v>
      </c>
      <c r="O53" s="22">
        <v>61.194223183895943</v>
      </c>
      <c r="P53" s="22">
        <v>61.581845305366841</v>
      </c>
      <c r="Q53" s="22">
        <v>68.796089545703353</v>
      </c>
      <c r="R53" s="22">
        <v>63.008658726268521</v>
      </c>
      <c r="S53" s="22">
        <v>65.638342324418247</v>
      </c>
      <c r="T53" s="22">
        <v>61.230402409614541</v>
      </c>
    </row>
    <row r="54" spans="1:20" ht="10.5" customHeight="1" thickBot="1" x14ac:dyDescent="0.3">
      <c r="A54" s="13"/>
      <c r="B54" s="24"/>
      <c r="C54" s="25"/>
      <c r="D54" s="25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27"/>
      <c r="T54" s="27"/>
    </row>
    <row r="55" spans="1:20" ht="12.75" customHeight="1" x14ac:dyDescent="0.25">
      <c r="B55" s="20"/>
      <c r="C55" s="21"/>
      <c r="D55" s="21"/>
      <c r="E55" s="21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29"/>
      <c r="T55" s="29" t="s">
        <v>19</v>
      </c>
    </row>
    <row r="56" spans="1:20" ht="8.25" customHeight="1" thickBot="1" x14ac:dyDescent="0.3">
      <c r="B56" s="20"/>
      <c r="C56" s="21"/>
      <c r="D56" s="21"/>
      <c r="E56" s="21"/>
      <c r="F56" s="30"/>
      <c r="G56" s="30"/>
      <c r="H56" s="30"/>
      <c r="I56" s="30"/>
      <c r="J56" s="30"/>
      <c r="K56" s="30"/>
      <c r="L56" s="30"/>
      <c r="M56" s="30"/>
      <c r="N56" s="30"/>
      <c r="O56" s="29"/>
      <c r="P56" s="29"/>
      <c r="R56" s="29"/>
    </row>
    <row r="57" spans="1:20" ht="27.75" customHeight="1" thickBot="1" x14ac:dyDescent="0.3">
      <c r="B57" s="10" t="s">
        <v>3</v>
      </c>
      <c r="C57" s="31">
        <v>2001</v>
      </c>
      <c r="D57" s="31">
        <v>2002</v>
      </c>
      <c r="E57" s="31">
        <v>2003</v>
      </c>
      <c r="F57" s="31">
        <v>2004</v>
      </c>
      <c r="G57" s="31">
        <v>2005</v>
      </c>
      <c r="H57" s="31">
        <v>2006</v>
      </c>
      <c r="I57" s="31">
        <v>2007</v>
      </c>
      <c r="J57" s="31">
        <v>2008</v>
      </c>
      <c r="K57" s="31">
        <v>2009</v>
      </c>
      <c r="L57" s="31">
        <v>2010</v>
      </c>
      <c r="M57" s="31">
        <v>2011</v>
      </c>
      <c r="N57" s="31">
        <v>2012</v>
      </c>
      <c r="O57" s="31">
        <v>2013</v>
      </c>
      <c r="P57" s="31">
        <v>2014</v>
      </c>
      <c r="Q57" s="31">
        <v>2015</v>
      </c>
      <c r="R57" s="10">
        <v>2016</v>
      </c>
      <c r="S57" s="12">
        <v>2017</v>
      </c>
      <c r="T57" s="12">
        <v>2018</v>
      </c>
    </row>
    <row r="58" spans="1:20" ht="6" customHeight="1" x14ac:dyDescent="0.25">
      <c r="B58" s="32"/>
      <c r="C58" s="33"/>
      <c r="D58" s="33"/>
      <c r="E58" s="33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20" ht="12.75" customHeight="1" x14ac:dyDescent="0.25">
      <c r="A59" s="13"/>
      <c r="B59" s="16" t="s">
        <v>20</v>
      </c>
      <c r="C59" s="21"/>
      <c r="D59" s="21"/>
      <c r="E59" s="21"/>
      <c r="F59" s="18" t="s">
        <v>21</v>
      </c>
      <c r="G59" s="18" t="s">
        <v>21</v>
      </c>
      <c r="H59" s="18" t="s">
        <v>21</v>
      </c>
      <c r="I59" s="18">
        <v>100</v>
      </c>
      <c r="J59" s="18">
        <v>100</v>
      </c>
      <c r="K59" s="18">
        <v>100</v>
      </c>
      <c r="L59" s="18">
        <v>100</v>
      </c>
      <c r="M59" s="18">
        <v>100</v>
      </c>
      <c r="N59" s="18">
        <v>100</v>
      </c>
      <c r="O59" s="18">
        <v>100</v>
      </c>
      <c r="P59" s="18">
        <v>100</v>
      </c>
      <c r="Q59" s="18">
        <v>100</v>
      </c>
      <c r="R59" s="18">
        <v>100</v>
      </c>
      <c r="S59" s="18">
        <f>+S60+S61</f>
        <v>100.00000000000009</v>
      </c>
      <c r="T59" s="18">
        <f>+T60+T61</f>
        <v>100</v>
      </c>
    </row>
    <row r="60" spans="1:20" ht="12.75" customHeight="1" x14ac:dyDescent="0.25">
      <c r="A60" s="13"/>
      <c r="B60" s="20" t="s">
        <v>5</v>
      </c>
      <c r="C60" s="21"/>
      <c r="D60" s="21"/>
      <c r="E60" s="21"/>
      <c r="F60" s="22" t="s">
        <v>21</v>
      </c>
      <c r="G60" s="22" t="s">
        <v>21</v>
      </c>
      <c r="H60" s="22" t="s">
        <v>21</v>
      </c>
      <c r="I60" s="22">
        <v>34.692758273044227</v>
      </c>
      <c r="J60" s="22">
        <v>31.383358264496433</v>
      </c>
      <c r="K60" s="22">
        <v>35.228174030552474</v>
      </c>
      <c r="L60" s="22">
        <v>34.981106546588279</v>
      </c>
      <c r="M60" s="22">
        <v>36.588137286204947</v>
      </c>
      <c r="N60" s="22">
        <v>36.439556607204011</v>
      </c>
      <c r="O60" s="22">
        <v>37.556639907376407</v>
      </c>
      <c r="P60" s="22">
        <v>37.657597731848888</v>
      </c>
      <c r="Q60" s="22">
        <v>34.955696198653399</v>
      </c>
      <c r="R60" s="22">
        <v>37.167971870466751</v>
      </c>
      <c r="S60" s="22">
        <v>36.530810417781481</v>
      </c>
      <c r="T60" s="22">
        <v>35.810254551360416</v>
      </c>
    </row>
    <row r="61" spans="1:20" ht="12.75" customHeight="1" x14ac:dyDescent="0.25">
      <c r="A61" s="13"/>
      <c r="B61" s="20" t="s">
        <v>6</v>
      </c>
      <c r="C61" s="21"/>
      <c r="D61" s="21"/>
      <c r="E61" s="21"/>
      <c r="F61" s="22" t="s">
        <v>21</v>
      </c>
      <c r="G61" s="22" t="s">
        <v>21</v>
      </c>
      <c r="H61" s="22" t="s">
        <v>21</v>
      </c>
      <c r="I61" s="22">
        <v>65.307241726955652</v>
      </c>
      <c r="J61" s="22">
        <v>68.616641735503265</v>
      </c>
      <c r="K61" s="22">
        <v>64.771825969447619</v>
      </c>
      <c r="L61" s="22">
        <v>65.01889345341182</v>
      </c>
      <c r="M61" s="22">
        <v>63.411862713795109</v>
      </c>
      <c r="N61" s="22">
        <v>63.560443392795882</v>
      </c>
      <c r="O61" s="22">
        <v>62.443360092623308</v>
      </c>
      <c r="P61" s="22">
        <v>62.342402268151183</v>
      </c>
      <c r="Q61" s="22">
        <v>65.0443038013467</v>
      </c>
      <c r="R61" s="22">
        <v>62.832028129533107</v>
      </c>
      <c r="S61" s="22">
        <v>63.469189582218604</v>
      </c>
      <c r="T61" s="22">
        <v>64.189745448639584</v>
      </c>
    </row>
    <row r="62" spans="1:20" ht="12.75" customHeight="1" x14ac:dyDescent="0.25">
      <c r="A62" s="13"/>
      <c r="B62" s="20"/>
      <c r="C62" s="21"/>
      <c r="D62" s="21"/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20" ht="12.75" customHeight="1" x14ac:dyDescent="0.25">
      <c r="A63" s="13"/>
      <c r="B63" s="16" t="s">
        <v>22</v>
      </c>
      <c r="C63" s="21"/>
      <c r="D63" s="21"/>
      <c r="E63" s="21"/>
      <c r="F63" s="18">
        <f>F64+F65</f>
        <v>100</v>
      </c>
      <c r="G63" s="18">
        <f t="shared" ref="G63:H63" si="24">G64+G65</f>
        <v>100</v>
      </c>
      <c r="H63" s="18">
        <f t="shared" si="24"/>
        <v>100</v>
      </c>
      <c r="I63" s="18">
        <v>100</v>
      </c>
      <c r="J63" s="18">
        <v>100</v>
      </c>
      <c r="K63" s="18">
        <v>100</v>
      </c>
      <c r="L63" s="18">
        <v>100</v>
      </c>
      <c r="M63" s="18">
        <v>100</v>
      </c>
      <c r="N63" s="18">
        <v>100</v>
      </c>
      <c r="O63" s="18">
        <v>100</v>
      </c>
      <c r="P63" s="18">
        <v>100</v>
      </c>
      <c r="Q63" s="18">
        <v>100</v>
      </c>
      <c r="R63" s="18">
        <v>100</v>
      </c>
      <c r="S63" s="18">
        <f>+S64+S65</f>
        <v>100.00000000000003</v>
      </c>
      <c r="T63" s="18">
        <f>+T64+T65</f>
        <v>100</v>
      </c>
    </row>
    <row r="64" spans="1:20" ht="12.75" customHeight="1" x14ac:dyDescent="0.25">
      <c r="A64" s="13"/>
      <c r="B64" s="20" t="s">
        <v>5</v>
      </c>
      <c r="C64" s="21"/>
      <c r="D64" s="21"/>
      <c r="E64" s="21"/>
      <c r="F64" s="22">
        <v>31.980647729238093</v>
      </c>
      <c r="G64" s="22">
        <v>35.390682688675966</v>
      </c>
      <c r="H64" s="22">
        <v>34.100213230218934</v>
      </c>
      <c r="I64" s="22">
        <v>37.403678811771023</v>
      </c>
      <c r="J64" s="22">
        <v>36.446399422731183</v>
      </c>
      <c r="K64" s="22">
        <v>34.104285418099529</v>
      </c>
      <c r="L64" s="22">
        <v>34.779718205343983</v>
      </c>
      <c r="M64" s="22">
        <v>40.21941836936179</v>
      </c>
      <c r="N64" s="22">
        <v>38.606824210869512</v>
      </c>
      <c r="O64" s="22">
        <v>38.223591470255627</v>
      </c>
      <c r="P64" s="22">
        <v>40.248916925185966</v>
      </c>
      <c r="Q64" s="22">
        <v>41.951360877243367</v>
      </c>
      <c r="R64" s="22">
        <v>41.908207549782269</v>
      </c>
      <c r="S64" s="22">
        <v>43.607103915169944</v>
      </c>
      <c r="T64" s="22">
        <v>38.635805755595278</v>
      </c>
    </row>
    <row r="65" spans="1:20" ht="12.75" customHeight="1" x14ac:dyDescent="0.25">
      <c r="A65" s="13"/>
      <c r="B65" s="20" t="s">
        <v>6</v>
      </c>
      <c r="C65" s="21"/>
      <c r="D65" s="21"/>
      <c r="E65" s="21"/>
      <c r="F65" s="22">
        <f>100-F64</f>
        <v>68.019352270761914</v>
      </c>
      <c r="G65" s="22">
        <f t="shared" ref="G65:H65" si="25">100-G64</f>
        <v>64.609317311324034</v>
      </c>
      <c r="H65" s="22">
        <f t="shared" si="25"/>
        <v>65.899786769781059</v>
      </c>
      <c r="I65" s="22">
        <v>62.596321188228856</v>
      </c>
      <c r="J65" s="22">
        <v>63.553600577268739</v>
      </c>
      <c r="K65" s="22">
        <v>65.89571458190045</v>
      </c>
      <c r="L65" s="22">
        <v>65.220281794655833</v>
      </c>
      <c r="M65" s="22">
        <v>59.780581630638245</v>
      </c>
      <c r="N65" s="22">
        <v>61.393175789130467</v>
      </c>
      <c r="O65" s="22">
        <v>61.776408529744337</v>
      </c>
      <c r="P65" s="22">
        <v>59.751083074814034</v>
      </c>
      <c r="Q65" s="22">
        <v>58.048639122756683</v>
      </c>
      <c r="R65" s="22">
        <v>58.091792450217696</v>
      </c>
      <c r="S65" s="22">
        <v>56.392896084830078</v>
      </c>
      <c r="T65" s="22">
        <v>61.364194244404722</v>
      </c>
    </row>
    <row r="66" spans="1:20" ht="12.75" customHeight="1" x14ac:dyDescent="0.25">
      <c r="A66" s="13"/>
      <c r="B66" s="20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ht="12.75" customHeight="1" x14ac:dyDescent="0.25">
      <c r="A67" s="13"/>
      <c r="B67" s="16" t="s">
        <v>23</v>
      </c>
      <c r="C67" s="21"/>
      <c r="D67" s="21"/>
      <c r="E67" s="21"/>
      <c r="F67" s="18">
        <f>F68+F69</f>
        <v>100</v>
      </c>
      <c r="G67" s="18">
        <f t="shared" ref="G67:H67" si="26">G68+G69</f>
        <v>100</v>
      </c>
      <c r="H67" s="18">
        <f t="shared" si="26"/>
        <v>100</v>
      </c>
      <c r="I67" s="18">
        <v>100</v>
      </c>
      <c r="J67" s="18">
        <v>100</v>
      </c>
      <c r="K67" s="18">
        <v>100</v>
      </c>
      <c r="L67" s="18">
        <v>100</v>
      </c>
      <c r="M67" s="18">
        <v>100</v>
      </c>
      <c r="N67" s="18">
        <v>100</v>
      </c>
      <c r="O67" s="18">
        <v>100</v>
      </c>
      <c r="P67" s="18">
        <v>100</v>
      </c>
      <c r="Q67" s="18">
        <v>100</v>
      </c>
      <c r="R67" s="18">
        <v>100</v>
      </c>
      <c r="S67" s="18">
        <f>+S68+S69</f>
        <v>99.999999999999972</v>
      </c>
      <c r="T67" s="18">
        <f>+T68+T69</f>
        <v>100</v>
      </c>
    </row>
    <row r="68" spans="1:20" ht="12.75" customHeight="1" x14ac:dyDescent="0.25">
      <c r="A68" s="13"/>
      <c r="B68" s="20" t="s">
        <v>5</v>
      </c>
      <c r="C68" s="21"/>
      <c r="D68" s="21"/>
      <c r="E68" s="21"/>
      <c r="F68" s="22">
        <v>25.495329576614157</v>
      </c>
      <c r="G68" s="22">
        <v>27.166921398272176</v>
      </c>
      <c r="H68" s="22">
        <v>32.956656734356613</v>
      </c>
      <c r="I68" s="22">
        <v>29.656606636844142</v>
      </c>
      <c r="J68" s="22">
        <v>36.951820268387792</v>
      </c>
      <c r="K68" s="22">
        <v>36.402546922865049</v>
      </c>
      <c r="L68" s="22">
        <v>39.665112279454291</v>
      </c>
      <c r="M68" s="22">
        <v>35.661161502032407</v>
      </c>
      <c r="N68" s="22">
        <v>40.498398898609153</v>
      </c>
      <c r="O68" s="22">
        <v>31.533634121716336</v>
      </c>
      <c r="P68" s="22">
        <v>37.456268105976896</v>
      </c>
      <c r="Q68" s="22">
        <v>34.352691254739582</v>
      </c>
      <c r="R68" s="22">
        <v>35.189254822240187</v>
      </c>
      <c r="S68" s="22">
        <v>43.203168165256187</v>
      </c>
      <c r="T68" s="22">
        <v>40.529255817379692</v>
      </c>
    </row>
    <row r="69" spans="1:20" ht="12.75" customHeight="1" x14ac:dyDescent="0.25">
      <c r="A69" s="13"/>
      <c r="B69" s="20" t="s">
        <v>6</v>
      </c>
      <c r="C69" s="21"/>
      <c r="D69" s="21"/>
      <c r="E69" s="21"/>
      <c r="F69" s="22">
        <f>100-F68</f>
        <v>74.504670423385846</v>
      </c>
      <c r="G69" s="22">
        <f t="shared" ref="G69:H69" si="27">100-G68</f>
        <v>72.83307860172782</v>
      </c>
      <c r="H69" s="22">
        <f t="shared" si="27"/>
        <v>67.043343265643387</v>
      </c>
      <c r="I69" s="22">
        <v>70.343393363155883</v>
      </c>
      <c r="J69" s="22">
        <v>63.048179731612258</v>
      </c>
      <c r="K69" s="22">
        <v>63.597453077135036</v>
      </c>
      <c r="L69" s="22">
        <v>60.334887720545552</v>
      </c>
      <c r="M69" s="22">
        <v>64.338838497967672</v>
      </c>
      <c r="N69" s="22">
        <v>59.501601101390811</v>
      </c>
      <c r="O69" s="22">
        <v>68.466365878283639</v>
      </c>
      <c r="P69" s="22">
        <v>62.543731894023139</v>
      </c>
      <c r="Q69" s="22">
        <v>65.647308745260446</v>
      </c>
      <c r="R69" s="22">
        <v>64.810745177759841</v>
      </c>
      <c r="S69" s="22">
        <v>56.796831834743791</v>
      </c>
      <c r="T69" s="22">
        <v>59.470744182620308</v>
      </c>
    </row>
    <row r="70" spans="1:20" ht="12.75" customHeight="1" x14ac:dyDescent="0.25">
      <c r="A70" s="13"/>
      <c r="B70" s="20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20" ht="12.75" customHeight="1" x14ac:dyDescent="0.25">
      <c r="A71" s="13"/>
      <c r="B71" s="16" t="s">
        <v>24</v>
      </c>
      <c r="C71" s="21"/>
      <c r="D71" s="21"/>
      <c r="E71" s="21"/>
      <c r="F71" s="18">
        <f>F72+F73</f>
        <v>100</v>
      </c>
      <c r="G71" s="18">
        <f t="shared" ref="G71:H71" si="28">G72+G73</f>
        <v>100</v>
      </c>
      <c r="H71" s="18">
        <f t="shared" si="28"/>
        <v>100</v>
      </c>
      <c r="I71" s="18">
        <v>100</v>
      </c>
      <c r="J71" s="18">
        <v>100</v>
      </c>
      <c r="K71" s="18">
        <v>100</v>
      </c>
      <c r="L71" s="18">
        <v>100</v>
      </c>
      <c r="M71" s="18">
        <v>100</v>
      </c>
      <c r="N71" s="18">
        <v>100</v>
      </c>
      <c r="O71" s="18">
        <v>100</v>
      </c>
      <c r="P71" s="18">
        <v>100</v>
      </c>
      <c r="Q71" s="18">
        <v>100</v>
      </c>
      <c r="R71" s="18">
        <v>100</v>
      </c>
      <c r="S71" s="18">
        <f>+S72+S73</f>
        <v>100.00000000000007</v>
      </c>
      <c r="T71" s="18">
        <f>+T72+T73</f>
        <v>100</v>
      </c>
    </row>
    <row r="72" spans="1:20" ht="12.75" customHeight="1" x14ac:dyDescent="0.25">
      <c r="A72" s="13"/>
      <c r="B72" s="20" t="s">
        <v>5</v>
      </c>
      <c r="C72" s="21"/>
      <c r="D72" s="21"/>
      <c r="E72" s="21"/>
      <c r="F72" s="22">
        <v>38.487393980817217</v>
      </c>
      <c r="G72" s="22">
        <v>34.274805900289579</v>
      </c>
      <c r="H72" s="22">
        <v>27.961586263162296</v>
      </c>
      <c r="I72" s="22">
        <v>34.410196121046098</v>
      </c>
      <c r="J72" s="22">
        <v>37.658722856429883</v>
      </c>
      <c r="K72" s="22">
        <v>37.846495164364796</v>
      </c>
      <c r="L72" s="22">
        <v>42.33332505029113</v>
      </c>
      <c r="M72" s="22">
        <v>45.046727068699788</v>
      </c>
      <c r="N72" s="22">
        <v>45.641292790594903</v>
      </c>
      <c r="O72" s="22">
        <v>44.209718007704637</v>
      </c>
      <c r="P72" s="22">
        <v>41.690509039039704</v>
      </c>
      <c r="Q72" s="22">
        <v>39.264644557226269</v>
      </c>
      <c r="R72" s="22">
        <v>43.034814960545908</v>
      </c>
      <c r="S72" s="22">
        <v>43.657670124533425</v>
      </c>
      <c r="T72" s="22">
        <v>45.230681285896644</v>
      </c>
    </row>
    <row r="73" spans="1:20" ht="12.75" customHeight="1" x14ac:dyDescent="0.25">
      <c r="A73" s="13"/>
      <c r="B73" s="20" t="s">
        <v>6</v>
      </c>
      <c r="C73" s="21"/>
      <c r="D73" s="21"/>
      <c r="E73" s="21"/>
      <c r="F73" s="22">
        <f>100-F72</f>
        <v>61.512606019182783</v>
      </c>
      <c r="G73" s="22">
        <f t="shared" ref="G73:H73" si="29">100-G72</f>
        <v>65.725194099710421</v>
      </c>
      <c r="H73" s="22">
        <f t="shared" si="29"/>
        <v>72.038413736837697</v>
      </c>
      <c r="I73" s="22">
        <v>65.589803878954015</v>
      </c>
      <c r="J73" s="22">
        <v>62.341277143570068</v>
      </c>
      <c r="K73" s="22">
        <v>62.153504835635246</v>
      </c>
      <c r="L73" s="22">
        <v>57.666674949708892</v>
      </c>
      <c r="M73" s="22">
        <v>54.953272931300113</v>
      </c>
      <c r="N73" s="22">
        <v>54.358707209405139</v>
      </c>
      <c r="O73" s="22">
        <v>55.790281992295462</v>
      </c>
      <c r="P73" s="22">
        <v>58.309490960960296</v>
      </c>
      <c r="Q73" s="22">
        <v>60.735355442773709</v>
      </c>
      <c r="R73" s="22">
        <v>56.965185039453999</v>
      </c>
      <c r="S73" s="22">
        <v>56.342329875466646</v>
      </c>
      <c r="T73" s="22">
        <v>54.769318714103356</v>
      </c>
    </row>
    <row r="74" spans="1:20" ht="12.75" customHeight="1" x14ac:dyDescent="0.25">
      <c r="A74" s="13"/>
      <c r="B74" s="20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1:20" ht="12.75" customHeight="1" x14ac:dyDescent="0.25">
      <c r="A75" s="13"/>
      <c r="B75" s="16" t="s">
        <v>25</v>
      </c>
      <c r="C75" s="21"/>
      <c r="D75" s="21"/>
      <c r="E75" s="21"/>
      <c r="F75" s="18">
        <f>F76+F77</f>
        <v>100</v>
      </c>
      <c r="G75" s="18">
        <f t="shared" ref="G75:H75" si="30">G76+G77</f>
        <v>100</v>
      </c>
      <c r="H75" s="18">
        <f t="shared" si="30"/>
        <v>100</v>
      </c>
      <c r="I75" s="18">
        <v>100</v>
      </c>
      <c r="J75" s="18">
        <v>100</v>
      </c>
      <c r="K75" s="18">
        <v>100</v>
      </c>
      <c r="L75" s="18">
        <v>100</v>
      </c>
      <c r="M75" s="18">
        <v>100</v>
      </c>
      <c r="N75" s="18">
        <v>100</v>
      </c>
      <c r="O75" s="18">
        <v>100</v>
      </c>
      <c r="P75" s="18">
        <v>100</v>
      </c>
      <c r="Q75" s="18">
        <v>100</v>
      </c>
      <c r="R75" s="18">
        <v>100</v>
      </c>
      <c r="S75" s="18">
        <f>+S76+S77</f>
        <v>99.999999999999829</v>
      </c>
      <c r="T75" s="18">
        <f>+T76+T77</f>
        <v>100</v>
      </c>
    </row>
    <row r="76" spans="1:20" ht="12.75" customHeight="1" x14ac:dyDescent="0.25">
      <c r="A76" s="13"/>
      <c r="B76" s="20" t="s">
        <v>5</v>
      </c>
      <c r="C76" s="21"/>
      <c r="D76" s="21"/>
      <c r="E76" s="21"/>
      <c r="F76" s="22">
        <v>30.156417439296998</v>
      </c>
      <c r="G76" s="22">
        <v>32.419555886980575</v>
      </c>
      <c r="H76" s="22">
        <v>29.319785953467449</v>
      </c>
      <c r="I76" s="22">
        <v>35.910670261295799</v>
      </c>
      <c r="J76" s="22">
        <v>36.63249867806919</v>
      </c>
      <c r="K76" s="22">
        <v>37.155560838753914</v>
      </c>
      <c r="L76" s="22">
        <v>36.818944594728123</v>
      </c>
      <c r="M76" s="22">
        <v>37.04564477469566</v>
      </c>
      <c r="N76" s="22">
        <v>33.567201416414242</v>
      </c>
      <c r="O76" s="22">
        <v>37.592801249611611</v>
      </c>
      <c r="P76" s="22">
        <v>35.83548983504221</v>
      </c>
      <c r="Q76" s="22">
        <v>35.497222214788984</v>
      </c>
      <c r="R76" s="22">
        <v>36.268839672151756</v>
      </c>
      <c r="S76" s="22">
        <v>37.933902185921973</v>
      </c>
      <c r="T76" s="22">
        <v>38.353214409706261</v>
      </c>
    </row>
    <row r="77" spans="1:20" ht="12.75" customHeight="1" x14ac:dyDescent="0.25">
      <c r="A77" s="13"/>
      <c r="B77" s="20" t="s">
        <v>6</v>
      </c>
      <c r="C77" s="21"/>
      <c r="D77" s="21"/>
      <c r="E77" s="21"/>
      <c r="F77" s="22">
        <f>100-F76</f>
        <v>69.843582560702998</v>
      </c>
      <c r="G77" s="22">
        <f t="shared" ref="G77:H77" si="31">100-G76</f>
        <v>67.580444113019425</v>
      </c>
      <c r="H77" s="22">
        <f t="shared" si="31"/>
        <v>70.680214046532555</v>
      </c>
      <c r="I77" s="22">
        <v>64.089329738704151</v>
      </c>
      <c r="J77" s="22">
        <v>63.36750132193081</v>
      </c>
      <c r="K77" s="22">
        <v>62.844439161246079</v>
      </c>
      <c r="L77" s="22">
        <v>63.181055405271806</v>
      </c>
      <c r="M77" s="22">
        <v>62.954355225304411</v>
      </c>
      <c r="N77" s="22">
        <v>66.432798583585992</v>
      </c>
      <c r="O77" s="22">
        <v>62.407198750388531</v>
      </c>
      <c r="P77" s="22">
        <v>64.164510164957974</v>
      </c>
      <c r="Q77" s="22">
        <v>64.502777785210895</v>
      </c>
      <c r="R77" s="22">
        <v>63.731160327848251</v>
      </c>
      <c r="S77" s="22">
        <v>62.066097814077864</v>
      </c>
      <c r="T77" s="22">
        <v>61.646785590293739</v>
      </c>
    </row>
    <row r="78" spans="1:20" ht="12.75" customHeight="1" x14ac:dyDescent="0.25">
      <c r="A78" s="13"/>
      <c r="B78" s="20"/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1:20" ht="12.75" customHeight="1" x14ac:dyDescent="0.25">
      <c r="B79" s="16" t="s">
        <v>26</v>
      </c>
      <c r="C79" s="21"/>
      <c r="D79" s="21"/>
      <c r="E79" s="21"/>
      <c r="F79" s="18">
        <f>F80+F81</f>
        <v>100</v>
      </c>
      <c r="G79" s="18">
        <f t="shared" ref="G79:H79" si="32">G80+G81</f>
        <v>100</v>
      </c>
      <c r="H79" s="18">
        <f t="shared" si="32"/>
        <v>100</v>
      </c>
      <c r="I79" s="18">
        <v>100</v>
      </c>
      <c r="J79" s="18">
        <v>100</v>
      </c>
      <c r="K79" s="18">
        <v>100</v>
      </c>
      <c r="L79" s="18">
        <v>100</v>
      </c>
      <c r="M79" s="18">
        <v>100</v>
      </c>
      <c r="N79" s="18">
        <v>100</v>
      </c>
      <c r="O79" s="18">
        <v>100</v>
      </c>
      <c r="P79" s="18">
        <v>100</v>
      </c>
      <c r="Q79" s="18">
        <v>100</v>
      </c>
      <c r="R79" s="18">
        <v>100</v>
      </c>
      <c r="S79" s="18">
        <f>+S80+S81</f>
        <v>100.0000000000001</v>
      </c>
      <c r="T79" s="18">
        <f>+T80+T81</f>
        <v>100</v>
      </c>
    </row>
    <row r="80" spans="1:20" ht="12.75" customHeight="1" x14ac:dyDescent="0.25">
      <c r="B80" s="20" t="s">
        <v>5</v>
      </c>
      <c r="C80" s="21"/>
      <c r="D80" s="21"/>
      <c r="E80" s="21"/>
      <c r="F80" s="22">
        <v>28.501819079191154</v>
      </c>
      <c r="G80" s="22">
        <v>29.027282736535849</v>
      </c>
      <c r="H80" s="22">
        <v>30.354875221383192</v>
      </c>
      <c r="I80" s="22">
        <v>35.062828696466866</v>
      </c>
      <c r="J80" s="22">
        <v>33.95654009298611</v>
      </c>
      <c r="K80" s="22">
        <v>36.209534709882163</v>
      </c>
      <c r="L80" s="22">
        <v>38.217816945349917</v>
      </c>
      <c r="M80" s="22">
        <v>38.549398625564407</v>
      </c>
      <c r="N80" s="22">
        <v>38.245800086512233</v>
      </c>
      <c r="O80" s="22">
        <v>39.356168202718202</v>
      </c>
      <c r="P80" s="22">
        <v>38.28262053325453</v>
      </c>
      <c r="Q80" s="22">
        <v>41.306863155992453</v>
      </c>
      <c r="R80" s="22">
        <v>43.269652606784426</v>
      </c>
      <c r="S80" s="22">
        <v>37.600900638076929</v>
      </c>
      <c r="T80" s="22">
        <v>43.36199167434647</v>
      </c>
    </row>
    <row r="81" spans="2:20" ht="12.75" customHeight="1" x14ac:dyDescent="0.25">
      <c r="B81" s="20" t="s">
        <v>6</v>
      </c>
      <c r="C81" s="21"/>
      <c r="D81" s="21"/>
      <c r="E81" s="21"/>
      <c r="F81" s="22">
        <f>100-F80</f>
        <v>71.498180920808849</v>
      </c>
      <c r="G81" s="22">
        <f t="shared" ref="G81:H81" si="33">100-G80</f>
        <v>70.972717263464148</v>
      </c>
      <c r="H81" s="22">
        <f t="shared" si="33"/>
        <v>69.645124778616804</v>
      </c>
      <c r="I81" s="22">
        <v>64.937171303533205</v>
      </c>
      <c r="J81" s="22">
        <v>66.04345990701384</v>
      </c>
      <c r="K81" s="22">
        <v>63.790465290117837</v>
      </c>
      <c r="L81" s="22">
        <v>61.782183054650325</v>
      </c>
      <c r="M81" s="22">
        <v>61.45060137443572</v>
      </c>
      <c r="N81" s="22">
        <v>61.754199913487774</v>
      </c>
      <c r="O81" s="22">
        <v>60.64383179728177</v>
      </c>
      <c r="P81" s="22">
        <v>61.71737946674557</v>
      </c>
      <c r="Q81" s="22">
        <v>58.69313684400754</v>
      </c>
      <c r="R81" s="22">
        <v>56.730347393215538</v>
      </c>
      <c r="S81" s="22">
        <v>62.39909936192317</v>
      </c>
      <c r="T81" s="22">
        <v>56.63800832565353</v>
      </c>
    </row>
    <row r="82" spans="2:20" ht="12.75" customHeight="1" x14ac:dyDescent="0.25">
      <c r="B82" s="20"/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2:20" ht="12.75" customHeight="1" x14ac:dyDescent="0.25">
      <c r="B83" s="16" t="s">
        <v>27</v>
      </c>
      <c r="C83" s="21"/>
      <c r="D83" s="21"/>
      <c r="E83" s="21"/>
      <c r="F83" s="18">
        <f>F84+F85</f>
        <v>100</v>
      </c>
      <c r="G83" s="18">
        <f t="shared" ref="G83:H83" si="34">G84+G85</f>
        <v>100</v>
      </c>
      <c r="H83" s="18">
        <f t="shared" si="34"/>
        <v>100</v>
      </c>
      <c r="I83" s="18">
        <v>100</v>
      </c>
      <c r="J83" s="18">
        <v>100</v>
      </c>
      <c r="K83" s="18">
        <v>100</v>
      </c>
      <c r="L83" s="18">
        <v>100</v>
      </c>
      <c r="M83" s="18">
        <v>100</v>
      </c>
      <c r="N83" s="18">
        <v>100</v>
      </c>
      <c r="O83" s="18">
        <v>100</v>
      </c>
      <c r="P83" s="18">
        <v>100</v>
      </c>
      <c r="Q83" s="18">
        <v>100</v>
      </c>
      <c r="R83" s="18">
        <v>100</v>
      </c>
      <c r="S83" s="18">
        <f>+S84+S85</f>
        <v>100.00000000000023</v>
      </c>
      <c r="T83" s="18">
        <f>+T84+T85</f>
        <v>100</v>
      </c>
    </row>
    <row r="84" spans="2:20" ht="12.75" customHeight="1" x14ac:dyDescent="0.25">
      <c r="B84" s="20" t="s">
        <v>5</v>
      </c>
      <c r="C84" s="21"/>
      <c r="D84" s="21"/>
      <c r="E84" s="21"/>
      <c r="F84" s="22">
        <v>31.91405979910553</v>
      </c>
      <c r="G84" s="22">
        <v>32.70102564014072</v>
      </c>
      <c r="H84" s="22">
        <v>35.86071381390839</v>
      </c>
      <c r="I84" s="22">
        <v>37.306531920610077</v>
      </c>
      <c r="J84" s="22">
        <v>34.395759514445743</v>
      </c>
      <c r="K84" s="22">
        <v>35.420790193165054</v>
      </c>
      <c r="L84" s="22">
        <v>33.47737952546472</v>
      </c>
      <c r="M84" s="22">
        <v>32.591358199705802</v>
      </c>
      <c r="N84" s="22">
        <v>36.524690511894526</v>
      </c>
      <c r="O84" s="22">
        <v>34.885689604191498</v>
      </c>
      <c r="P84" s="22">
        <v>36.53808167499048</v>
      </c>
      <c r="Q84" s="22">
        <v>35.44411502262647</v>
      </c>
      <c r="R84" s="22">
        <v>37.947885375672072</v>
      </c>
      <c r="S84" s="22">
        <v>38.249164325024637</v>
      </c>
      <c r="T84" s="22">
        <v>40.33160922150055</v>
      </c>
    </row>
    <row r="85" spans="2:20" ht="12.75" customHeight="1" x14ac:dyDescent="0.25">
      <c r="B85" s="20" t="s">
        <v>6</v>
      </c>
      <c r="C85" s="21"/>
      <c r="D85" s="21"/>
      <c r="E85" s="21"/>
      <c r="F85" s="22">
        <f>100-F84</f>
        <v>68.08594020089447</v>
      </c>
      <c r="G85" s="22">
        <f t="shared" ref="G85:H85" si="35">100-G84</f>
        <v>67.298974359859272</v>
      </c>
      <c r="H85" s="22">
        <f t="shared" si="35"/>
        <v>64.13928618609161</v>
      </c>
      <c r="I85" s="22">
        <v>62.693468079390023</v>
      </c>
      <c r="J85" s="22">
        <v>65.604240485554286</v>
      </c>
      <c r="K85" s="22">
        <v>64.57920980683501</v>
      </c>
      <c r="L85" s="22">
        <v>66.522620474535557</v>
      </c>
      <c r="M85" s="22">
        <v>67.408641800294347</v>
      </c>
      <c r="N85" s="22">
        <v>63.475309488105587</v>
      </c>
      <c r="O85" s="22">
        <v>65.114310395808587</v>
      </c>
      <c r="P85" s="22">
        <v>63.461918325009485</v>
      </c>
      <c r="Q85" s="22">
        <v>64.555884977373822</v>
      </c>
      <c r="R85" s="22">
        <v>62.052114624328084</v>
      </c>
      <c r="S85" s="22">
        <v>61.750835674975583</v>
      </c>
      <c r="T85" s="22">
        <v>59.66839077849945</v>
      </c>
    </row>
    <row r="86" spans="2:20" ht="12.75" customHeight="1" x14ac:dyDescent="0.25">
      <c r="B86" s="20"/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2:20" ht="12.75" customHeight="1" x14ac:dyDescent="0.25">
      <c r="B87" s="16" t="s">
        <v>28</v>
      </c>
      <c r="C87" s="21"/>
      <c r="D87" s="21"/>
      <c r="E87" s="21"/>
      <c r="F87" s="18">
        <f>F88+F89</f>
        <v>100</v>
      </c>
      <c r="G87" s="18">
        <f t="shared" ref="G87:H87" si="36">G88+G89</f>
        <v>100</v>
      </c>
      <c r="H87" s="18">
        <f t="shared" si="36"/>
        <v>100</v>
      </c>
      <c r="I87" s="18">
        <v>100</v>
      </c>
      <c r="J87" s="18">
        <v>100</v>
      </c>
      <c r="K87" s="18">
        <v>100</v>
      </c>
      <c r="L87" s="18">
        <v>100</v>
      </c>
      <c r="M87" s="18">
        <v>100</v>
      </c>
      <c r="N87" s="18">
        <v>100</v>
      </c>
      <c r="O87" s="18">
        <v>100</v>
      </c>
      <c r="P87" s="18">
        <v>100</v>
      </c>
      <c r="Q87" s="18">
        <v>100</v>
      </c>
      <c r="R87" s="18">
        <v>100</v>
      </c>
      <c r="S87" s="18">
        <f>+S88+S89</f>
        <v>100.00000000000001</v>
      </c>
      <c r="T87" s="18">
        <f>+T88+T89</f>
        <v>100</v>
      </c>
    </row>
    <row r="88" spans="2:20" ht="12.75" customHeight="1" x14ac:dyDescent="0.25">
      <c r="B88" s="20" t="s">
        <v>5</v>
      </c>
      <c r="C88" s="21"/>
      <c r="D88" s="21"/>
      <c r="E88" s="21"/>
      <c r="F88" s="22">
        <v>37.542681067868358</v>
      </c>
      <c r="G88" s="22">
        <v>36.73151213721539</v>
      </c>
      <c r="H88" s="22">
        <v>32.271819583209243</v>
      </c>
      <c r="I88" s="22">
        <v>36.816425477371311</v>
      </c>
      <c r="J88" s="22">
        <v>36.612529354098783</v>
      </c>
      <c r="K88" s="22">
        <v>35.124985632743176</v>
      </c>
      <c r="L88" s="22">
        <v>33.160203857797136</v>
      </c>
      <c r="M88" s="22">
        <v>36.510796503501602</v>
      </c>
      <c r="N88" s="22">
        <v>37.77475225138096</v>
      </c>
      <c r="O88" s="22">
        <v>37.388797719966625</v>
      </c>
      <c r="P88" s="22">
        <v>37.198237441150702</v>
      </c>
      <c r="Q88" s="22">
        <v>37.984328732188217</v>
      </c>
      <c r="R88" s="22">
        <v>38.02639921772154</v>
      </c>
      <c r="S88" s="22">
        <v>41.293928035161976</v>
      </c>
      <c r="T88" s="22">
        <v>38.999202454344335</v>
      </c>
    </row>
    <row r="89" spans="2:20" ht="12.75" customHeight="1" x14ac:dyDescent="0.25">
      <c r="B89" s="20" t="s">
        <v>6</v>
      </c>
      <c r="C89" s="21"/>
      <c r="D89" s="21"/>
      <c r="E89" s="21"/>
      <c r="F89" s="22">
        <f>100-F88</f>
        <v>62.457318932131642</v>
      </c>
      <c r="G89" s="22">
        <f t="shared" ref="G89:H89" si="37">100-G88</f>
        <v>63.26848786278461</v>
      </c>
      <c r="H89" s="22">
        <f t="shared" si="37"/>
        <v>67.728180416790764</v>
      </c>
      <c r="I89" s="22">
        <v>63.18357452262871</v>
      </c>
      <c r="J89" s="22">
        <v>63.387470645901402</v>
      </c>
      <c r="K89" s="22">
        <v>64.875014367256838</v>
      </c>
      <c r="L89" s="22">
        <v>66.839796142202758</v>
      </c>
      <c r="M89" s="22">
        <v>63.489203496498604</v>
      </c>
      <c r="N89" s="22">
        <v>62.225247748619104</v>
      </c>
      <c r="O89" s="22">
        <v>62.611202280033517</v>
      </c>
      <c r="P89" s="22">
        <v>62.801762558849106</v>
      </c>
      <c r="Q89" s="22">
        <v>62.015671267811562</v>
      </c>
      <c r="R89" s="22">
        <v>61.973600782278403</v>
      </c>
      <c r="S89" s="22">
        <v>58.706071964838038</v>
      </c>
      <c r="T89" s="22">
        <v>61.000797545655665</v>
      </c>
    </row>
    <row r="90" spans="2:20" ht="12.75" customHeight="1" x14ac:dyDescent="0.25">
      <c r="B90" s="20"/>
      <c r="C90" s="21"/>
      <c r="D90" s="21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2:20" ht="12.75" customHeight="1" x14ac:dyDescent="0.25">
      <c r="B91" s="35" t="s">
        <v>29</v>
      </c>
      <c r="C91" s="21"/>
      <c r="D91" s="21"/>
      <c r="E91" s="21"/>
      <c r="F91" s="22"/>
      <c r="G91" s="22"/>
      <c r="H91" s="22"/>
      <c r="I91" s="18">
        <v>100</v>
      </c>
      <c r="J91" s="18">
        <v>100</v>
      </c>
      <c r="K91" s="18">
        <v>100</v>
      </c>
      <c r="L91" s="18">
        <v>100</v>
      </c>
      <c r="M91" s="18">
        <v>100</v>
      </c>
      <c r="N91" s="18">
        <v>100</v>
      </c>
      <c r="O91" s="18">
        <v>100</v>
      </c>
      <c r="P91" s="18">
        <v>100</v>
      </c>
      <c r="Q91" s="18">
        <v>100</v>
      </c>
      <c r="R91" s="18">
        <v>100</v>
      </c>
      <c r="S91" s="18">
        <f>+S92+S93</f>
        <v>100.0000000000004</v>
      </c>
      <c r="T91" s="18">
        <f>+T92+T93</f>
        <v>100</v>
      </c>
    </row>
    <row r="92" spans="2:20" ht="12.75" customHeight="1" x14ac:dyDescent="0.25">
      <c r="B92" s="20" t="s">
        <v>5</v>
      </c>
      <c r="C92" s="21"/>
      <c r="D92" s="21"/>
      <c r="E92" s="21"/>
      <c r="F92" s="22"/>
      <c r="G92" s="22"/>
      <c r="H92" s="22"/>
      <c r="I92" s="22">
        <v>36.531057896245386</v>
      </c>
      <c r="J92" s="22">
        <v>37.904177927036635</v>
      </c>
      <c r="K92" s="22">
        <v>38.179457295308211</v>
      </c>
      <c r="L92" s="22">
        <v>39.007832354054401</v>
      </c>
      <c r="M92" s="22">
        <v>40.952274944675864</v>
      </c>
      <c r="N92" s="22">
        <v>40.909825623575344</v>
      </c>
      <c r="O92" s="22">
        <v>40.417059366201102</v>
      </c>
      <c r="P92" s="22">
        <v>41.836396785982977</v>
      </c>
      <c r="Q92" s="22">
        <v>41.034311499343261</v>
      </c>
      <c r="R92" s="22">
        <v>40.94178658016213</v>
      </c>
      <c r="S92" s="22">
        <v>41.367051038219962</v>
      </c>
      <c r="T92" s="22">
        <v>41.96796081095043</v>
      </c>
    </row>
    <row r="93" spans="2:20" ht="12.75" customHeight="1" x14ac:dyDescent="0.25">
      <c r="B93" s="20" t="s">
        <v>6</v>
      </c>
      <c r="C93" s="21"/>
      <c r="D93" s="21"/>
      <c r="E93" s="21"/>
      <c r="F93" s="22"/>
      <c r="G93" s="22"/>
      <c r="H93" s="22"/>
      <c r="I93" s="22">
        <v>63.468942103755339</v>
      </c>
      <c r="J93" s="22">
        <v>62.095822072963593</v>
      </c>
      <c r="K93" s="22">
        <v>61.820542704691974</v>
      </c>
      <c r="L93" s="22">
        <v>60.992167645946111</v>
      </c>
      <c r="M93" s="22">
        <v>59.04772505532457</v>
      </c>
      <c r="N93" s="22">
        <v>59.090174376424351</v>
      </c>
      <c r="O93" s="22">
        <v>59.582940633800099</v>
      </c>
      <c r="P93" s="22">
        <v>58.163603214016952</v>
      </c>
      <c r="Q93" s="22">
        <v>58.965688500656761</v>
      </c>
      <c r="R93" s="22">
        <v>59.058213419837841</v>
      </c>
      <c r="S93" s="22">
        <v>58.632948961780428</v>
      </c>
      <c r="T93" s="22">
        <v>58.03203918904957</v>
      </c>
    </row>
    <row r="94" spans="2:20" ht="12.75" customHeight="1" x14ac:dyDescent="0.25">
      <c r="B94" s="20"/>
      <c r="C94" s="21"/>
      <c r="D94" s="21"/>
      <c r="E94" s="21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2:20" ht="12.75" customHeight="1" x14ac:dyDescent="0.25">
      <c r="B95" s="35" t="s">
        <v>30</v>
      </c>
      <c r="C95" s="21"/>
      <c r="D95" s="21"/>
      <c r="E95" s="21"/>
      <c r="F95" s="18" t="s">
        <v>21</v>
      </c>
      <c r="G95" s="18" t="s">
        <v>21</v>
      </c>
      <c r="H95" s="18" t="s">
        <v>21</v>
      </c>
      <c r="I95" s="18">
        <v>100</v>
      </c>
      <c r="J95" s="18">
        <v>100</v>
      </c>
      <c r="K95" s="18">
        <v>100</v>
      </c>
      <c r="L95" s="18">
        <v>100</v>
      </c>
      <c r="M95" s="18">
        <v>100</v>
      </c>
      <c r="N95" s="18">
        <v>100</v>
      </c>
      <c r="O95" s="18">
        <v>100</v>
      </c>
      <c r="P95" s="18">
        <v>100</v>
      </c>
      <c r="Q95" s="18">
        <v>100</v>
      </c>
      <c r="R95" s="18">
        <v>100</v>
      </c>
      <c r="S95" s="18">
        <f>+S96+S97</f>
        <v>100.00000000000036</v>
      </c>
      <c r="T95" s="18">
        <f>+T96+T97</f>
        <v>100</v>
      </c>
    </row>
    <row r="96" spans="2:20" ht="12.75" customHeight="1" x14ac:dyDescent="0.25">
      <c r="B96" s="20" t="s">
        <v>5</v>
      </c>
      <c r="C96" s="21"/>
      <c r="D96" s="21"/>
      <c r="E96" s="21"/>
      <c r="F96" s="22" t="s">
        <v>21</v>
      </c>
      <c r="G96" s="22" t="s">
        <v>21</v>
      </c>
      <c r="H96" s="22" t="s">
        <v>21</v>
      </c>
      <c r="I96" s="22">
        <v>36.798215796477137</v>
      </c>
      <c r="J96" s="22">
        <v>38.191606248238678</v>
      </c>
      <c r="K96" s="22">
        <v>38.253857654996871</v>
      </c>
      <c r="L96" s="22">
        <v>38.75525126533649</v>
      </c>
      <c r="M96" s="22">
        <v>40.949920046203701</v>
      </c>
      <c r="N96" s="22">
        <v>40.883685138360022</v>
      </c>
      <c r="O96" s="22">
        <v>40.407138686098818</v>
      </c>
      <c r="P96" s="22">
        <v>42.007790952731767</v>
      </c>
      <c r="Q96" s="22">
        <v>41.300357817002293</v>
      </c>
      <c r="R96" s="22">
        <v>40.875676627704692</v>
      </c>
      <c r="S96" s="22">
        <v>41.529234708090037</v>
      </c>
      <c r="T96" s="22">
        <v>41.929723012424866</v>
      </c>
    </row>
    <row r="97" spans="1:20" ht="12.75" customHeight="1" x14ac:dyDescent="0.25">
      <c r="B97" s="20" t="s">
        <v>6</v>
      </c>
      <c r="C97" s="21"/>
      <c r="D97" s="21"/>
      <c r="E97" s="21"/>
      <c r="F97" s="22" t="s">
        <v>21</v>
      </c>
      <c r="G97" s="22" t="s">
        <v>21</v>
      </c>
      <c r="H97" s="22" t="s">
        <v>21</v>
      </c>
      <c r="I97" s="22">
        <v>63.201784203523609</v>
      </c>
      <c r="J97" s="22">
        <v>61.808393751762118</v>
      </c>
      <c r="K97" s="22">
        <v>61.746142345003342</v>
      </c>
      <c r="L97" s="22">
        <v>61.244748734664824</v>
      </c>
      <c r="M97" s="22">
        <v>59.050079953796029</v>
      </c>
      <c r="N97" s="22">
        <v>59.116314861639495</v>
      </c>
      <c r="O97" s="22">
        <v>59.592861313902944</v>
      </c>
      <c r="P97" s="22">
        <v>57.992209047268958</v>
      </c>
      <c r="Q97" s="22">
        <v>58.69964218299809</v>
      </c>
      <c r="R97" s="22">
        <v>59.124323372295052</v>
      </c>
      <c r="S97" s="22">
        <v>58.470765291910318</v>
      </c>
      <c r="T97" s="22">
        <v>58.070276987575134</v>
      </c>
    </row>
    <row r="98" spans="1:20" ht="12.75" customHeight="1" x14ac:dyDescent="0.25">
      <c r="B98" s="20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1:20" ht="12.75" customHeight="1" x14ac:dyDescent="0.25">
      <c r="B99" s="35" t="s">
        <v>31</v>
      </c>
      <c r="C99" s="21"/>
      <c r="D99" s="21"/>
      <c r="E99" s="21"/>
      <c r="F99" s="18" t="s">
        <v>21</v>
      </c>
      <c r="G99" s="18" t="s">
        <v>21</v>
      </c>
      <c r="H99" s="18" t="s">
        <v>21</v>
      </c>
      <c r="I99" s="18">
        <v>100</v>
      </c>
      <c r="J99" s="18">
        <v>100</v>
      </c>
      <c r="K99" s="18">
        <v>100</v>
      </c>
      <c r="L99" s="18">
        <v>100</v>
      </c>
      <c r="M99" s="18">
        <v>100</v>
      </c>
      <c r="N99" s="18">
        <v>100</v>
      </c>
      <c r="O99" s="18">
        <v>100</v>
      </c>
      <c r="P99" s="18">
        <v>100</v>
      </c>
      <c r="Q99" s="18">
        <v>100</v>
      </c>
      <c r="R99" s="18">
        <v>100</v>
      </c>
      <c r="S99" s="18">
        <f>+S100+S101</f>
        <v>100.00000000000001</v>
      </c>
      <c r="T99" s="18">
        <f>+T100+T101</f>
        <v>100</v>
      </c>
    </row>
    <row r="100" spans="1:20" ht="12.75" customHeight="1" x14ac:dyDescent="0.25">
      <c r="B100" s="20" t="s">
        <v>5</v>
      </c>
      <c r="C100" s="21"/>
      <c r="D100" s="21"/>
      <c r="E100" s="21"/>
      <c r="F100" s="22" t="s">
        <v>21</v>
      </c>
      <c r="G100" s="22" t="s">
        <v>21</v>
      </c>
      <c r="H100" s="22" t="s">
        <v>21</v>
      </c>
      <c r="I100" s="22">
        <v>32.0177267745687</v>
      </c>
      <c r="J100" s="22">
        <v>32.587195995427969</v>
      </c>
      <c r="K100" s="22">
        <v>36.538265932216895</v>
      </c>
      <c r="L100" s="22">
        <v>43.526181097567296</v>
      </c>
      <c r="M100" s="22">
        <v>40.996785075307692</v>
      </c>
      <c r="N100" s="22">
        <v>41.345438075321042</v>
      </c>
      <c r="O100" s="22">
        <v>40.592669133329267</v>
      </c>
      <c r="P100" s="22">
        <v>38.7274176294979</v>
      </c>
      <c r="Q100" s="22">
        <v>35.928046811167803</v>
      </c>
      <c r="R100" s="22">
        <v>41.729825716919287</v>
      </c>
      <c r="S100" s="22">
        <v>38.364125174199515</v>
      </c>
      <c r="T100" s="22">
        <v>42.621925980577977</v>
      </c>
    </row>
    <row r="101" spans="1:20" ht="12.75" customHeight="1" x14ac:dyDescent="0.25">
      <c r="B101" s="20" t="s">
        <v>6</v>
      </c>
      <c r="C101" s="21"/>
      <c r="D101" s="21"/>
      <c r="E101" s="21"/>
      <c r="F101" s="22" t="s">
        <v>21</v>
      </c>
      <c r="G101" s="22" t="s">
        <v>21</v>
      </c>
      <c r="H101" s="22" t="s">
        <v>21</v>
      </c>
      <c r="I101" s="22">
        <v>67.982273225431243</v>
      </c>
      <c r="J101" s="22">
        <v>67.412804004572024</v>
      </c>
      <c r="K101" s="22">
        <v>63.461734067783112</v>
      </c>
      <c r="L101" s="22">
        <v>56.473818902432782</v>
      </c>
      <c r="M101" s="22">
        <v>59.00321492469228</v>
      </c>
      <c r="N101" s="22">
        <v>58.654561924679086</v>
      </c>
      <c r="O101" s="22">
        <v>59.407330866670804</v>
      </c>
      <c r="P101" s="22">
        <v>61.272582370502334</v>
      </c>
      <c r="Q101" s="22">
        <v>64.071953188832083</v>
      </c>
      <c r="R101" s="22">
        <v>58.27017428308092</v>
      </c>
      <c r="S101" s="22">
        <v>61.635874825800499</v>
      </c>
      <c r="T101" s="22">
        <v>57.378074019422023</v>
      </c>
    </row>
    <row r="102" spans="1:20" ht="12.75" customHeight="1" x14ac:dyDescent="0.25">
      <c r="B102" s="20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1:20" ht="12.75" customHeight="1" x14ac:dyDescent="0.25">
      <c r="B103" s="16" t="s">
        <v>32</v>
      </c>
      <c r="C103" s="21"/>
      <c r="D103" s="21"/>
      <c r="E103" s="21"/>
      <c r="F103" s="18">
        <f t="shared" ref="F103:H103" si="38">F104+F105</f>
        <v>100</v>
      </c>
      <c r="G103" s="18">
        <f t="shared" si="38"/>
        <v>100</v>
      </c>
      <c r="H103" s="18">
        <f t="shared" si="38"/>
        <v>100</v>
      </c>
      <c r="I103" s="18">
        <v>100</v>
      </c>
      <c r="J103" s="18">
        <v>100</v>
      </c>
      <c r="K103" s="18">
        <v>100</v>
      </c>
      <c r="L103" s="18">
        <v>100</v>
      </c>
      <c r="M103" s="18">
        <v>100</v>
      </c>
      <c r="N103" s="18">
        <v>100</v>
      </c>
      <c r="O103" s="18">
        <v>100</v>
      </c>
      <c r="P103" s="18">
        <v>100</v>
      </c>
      <c r="Q103" s="18">
        <v>100</v>
      </c>
      <c r="R103" s="18">
        <v>100</v>
      </c>
      <c r="S103" s="18">
        <f>+S104+S105</f>
        <v>99.999999999999801</v>
      </c>
      <c r="T103" s="18">
        <f>+T104+T105</f>
        <v>100</v>
      </c>
    </row>
    <row r="104" spans="1:20" ht="12.75" customHeight="1" x14ac:dyDescent="0.25">
      <c r="B104" s="20" t="s">
        <v>5</v>
      </c>
      <c r="C104" s="21"/>
      <c r="D104" s="21"/>
      <c r="E104" s="21"/>
      <c r="F104" s="22">
        <v>32.084516606746966</v>
      </c>
      <c r="G104" s="22">
        <v>26.055572974092385</v>
      </c>
      <c r="H104" s="22">
        <v>33.767155057943484</v>
      </c>
      <c r="I104" s="22">
        <v>32.391716027407533</v>
      </c>
      <c r="J104" s="22">
        <v>31.809591138900618</v>
      </c>
      <c r="K104" s="22">
        <v>36.647807284748616</v>
      </c>
      <c r="L104" s="22">
        <v>32.491179788310916</v>
      </c>
      <c r="M104" s="22">
        <v>32.697722258041331</v>
      </c>
      <c r="N104" s="22">
        <v>33.035586633248116</v>
      </c>
      <c r="O104" s="22">
        <v>32.316202105279345</v>
      </c>
      <c r="P104" s="22">
        <v>32.180785307433155</v>
      </c>
      <c r="Q104" s="22">
        <v>32.149301196182506</v>
      </c>
      <c r="R104" s="22">
        <v>31.639833332613289</v>
      </c>
      <c r="S104" s="22">
        <v>35.413591321357892</v>
      </c>
      <c r="T104" s="22">
        <v>35.161393714028819</v>
      </c>
    </row>
    <row r="105" spans="1:20" ht="12.75" customHeight="1" x14ac:dyDescent="0.25">
      <c r="B105" s="20" t="s">
        <v>6</v>
      </c>
      <c r="C105" s="21"/>
      <c r="D105" s="21"/>
      <c r="E105" s="21"/>
      <c r="F105" s="22">
        <f t="shared" ref="F105:H105" si="39">100-F104</f>
        <v>67.915483393253027</v>
      </c>
      <c r="G105" s="22">
        <f t="shared" si="39"/>
        <v>73.944427025907615</v>
      </c>
      <c r="H105" s="22">
        <f t="shared" si="39"/>
        <v>66.232844942056516</v>
      </c>
      <c r="I105" s="22">
        <v>67.608283972592545</v>
      </c>
      <c r="J105" s="22">
        <v>68.190408861099485</v>
      </c>
      <c r="K105" s="22">
        <v>63.352192715251455</v>
      </c>
      <c r="L105" s="22">
        <v>67.508820211688928</v>
      </c>
      <c r="M105" s="22">
        <v>67.302277741958832</v>
      </c>
      <c r="N105" s="22">
        <v>66.964413366751756</v>
      </c>
      <c r="O105" s="22">
        <v>67.683797894720627</v>
      </c>
      <c r="P105" s="22">
        <v>67.819214692566803</v>
      </c>
      <c r="Q105" s="22">
        <v>67.850698803817323</v>
      </c>
      <c r="R105" s="22">
        <v>68.360166667386693</v>
      </c>
      <c r="S105" s="22">
        <v>64.586408678641916</v>
      </c>
      <c r="T105" s="22">
        <v>64.838606285971181</v>
      </c>
    </row>
    <row r="106" spans="1:20" ht="10.5" customHeight="1" thickBot="1" x14ac:dyDescent="0.3">
      <c r="A106" s="13"/>
      <c r="B106" s="24"/>
      <c r="C106" s="25"/>
      <c r="D106" s="25"/>
      <c r="E106" s="25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7"/>
      <c r="T106" s="27"/>
    </row>
    <row r="107" spans="1:20" ht="12.75" customHeight="1" x14ac:dyDescent="0.25">
      <c r="B107" s="20"/>
      <c r="C107" s="21"/>
      <c r="D107" s="21"/>
      <c r="E107" s="21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29"/>
      <c r="T107" s="29" t="s">
        <v>19</v>
      </c>
    </row>
    <row r="108" spans="1:20" ht="17.25" customHeight="1" thickBot="1" x14ac:dyDescent="0.3">
      <c r="B108" s="20"/>
      <c r="C108" s="21"/>
      <c r="D108" s="21"/>
      <c r="E108" s="21"/>
      <c r="F108" s="30"/>
      <c r="G108" s="30"/>
      <c r="H108" s="30"/>
      <c r="I108" s="30"/>
      <c r="J108" s="30"/>
      <c r="K108" s="30"/>
      <c r="L108" s="30"/>
      <c r="M108" s="30"/>
      <c r="N108" s="30"/>
      <c r="O108" s="29"/>
      <c r="P108" s="29"/>
      <c r="R108" s="29"/>
      <c r="T108" s="29" t="s">
        <v>33</v>
      </c>
    </row>
    <row r="109" spans="1:20" ht="27.75" customHeight="1" thickBot="1" x14ac:dyDescent="0.3">
      <c r="B109" s="10" t="s">
        <v>3</v>
      </c>
      <c r="C109" s="31">
        <v>2001</v>
      </c>
      <c r="D109" s="31">
        <v>2002</v>
      </c>
      <c r="E109" s="31">
        <v>2003</v>
      </c>
      <c r="F109" s="31">
        <v>2004</v>
      </c>
      <c r="G109" s="31">
        <v>2005</v>
      </c>
      <c r="H109" s="31">
        <v>2006</v>
      </c>
      <c r="I109" s="31">
        <v>2007</v>
      </c>
      <c r="J109" s="31">
        <v>2008</v>
      </c>
      <c r="K109" s="31">
        <v>2009</v>
      </c>
      <c r="L109" s="31">
        <v>2010</v>
      </c>
      <c r="M109" s="31">
        <v>2011</v>
      </c>
      <c r="N109" s="31">
        <v>2012</v>
      </c>
      <c r="O109" s="31">
        <v>2013</v>
      </c>
      <c r="P109" s="31">
        <v>2014</v>
      </c>
      <c r="Q109" s="31">
        <v>2015</v>
      </c>
      <c r="R109" s="10">
        <v>2016</v>
      </c>
      <c r="S109" s="12">
        <v>2017</v>
      </c>
      <c r="T109" s="12">
        <v>2018</v>
      </c>
    </row>
    <row r="110" spans="1:20" ht="6" customHeight="1" x14ac:dyDescent="0.25">
      <c r="B110" s="32"/>
      <c r="C110" s="33"/>
      <c r="D110" s="33"/>
      <c r="E110" s="33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20" ht="12.75" customHeight="1" x14ac:dyDescent="0.25">
      <c r="B111" s="16" t="s">
        <v>34</v>
      </c>
      <c r="C111" s="21"/>
      <c r="D111" s="21"/>
      <c r="E111" s="21"/>
      <c r="F111" s="18">
        <f t="shared" ref="F111:H111" si="40">F112+F113</f>
        <v>100</v>
      </c>
      <c r="G111" s="18">
        <f t="shared" si="40"/>
        <v>100</v>
      </c>
      <c r="H111" s="18">
        <f t="shared" si="40"/>
        <v>100</v>
      </c>
      <c r="I111" s="18">
        <v>100</v>
      </c>
      <c r="J111" s="18">
        <v>100</v>
      </c>
      <c r="K111" s="18">
        <v>100</v>
      </c>
      <c r="L111" s="18">
        <v>100</v>
      </c>
      <c r="M111" s="18">
        <v>100</v>
      </c>
      <c r="N111" s="18">
        <v>100</v>
      </c>
      <c r="O111" s="18">
        <v>100</v>
      </c>
      <c r="P111" s="18">
        <v>100</v>
      </c>
      <c r="Q111" s="18">
        <v>100</v>
      </c>
      <c r="R111" s="18">
        <v>100</v>
      </c>
      <c r="S111" s="18">
        <f>+S112+S113</f>
        <v>99.999999999999972</v>
      </c>
      <c r="T111" s="18">
        <f>+T112+T113</f>
        <v>100</v>
      </c>
    </row>
    <row r="112" spans="1:20" ht="12.75" customHeight="1" x14ac:dyDescent="0.25">
      <c r="B112" s="20" t="s">
        <v>5</v>
      </c>
      <c r="C112" s="21"/>
      <c r="D112" s="21"/>
      <c r="E112" s="21"/>
      <c r="F112" s="22">
        <v>32.066472000122317</v>
      </c>
      <c r="G112" s="22">
        <v>30.724711693493337</v>
      </c>
      <c r="H112" s="22">
        <v>34.312976805359519</v>
      </c>
      <c r="I112" s="22">
        <v>31.432521863113543</v>
      </c>
      <c r="J112" s="22">
        <v>34.157338869803667</v>
      </c>
      <c r="K112" s="22">
        <v>33.163658724147702</v>
      </c>
      <c r="L112" s="22">
        <v>33.869998167138625</v>
      </c>
      <c r="M112" s="22">
        <v>28.468593261955885</v>
      </c>
      <c r="N112" s="22">
        <v>34.624152007455955</v>
      </c>
      <c r="O112" s="22">
        <v>35.826412867762272</v>
      </c>
      <c r="P112" s="22">
        <v>33.679468474461103</v>
      </c>
      <c r="Q112" s="22">
        <v>30.923477792707455</v>
      </c>
      <c r="R112" s="22">
        <v>25.673745004963376</v>
      </c>
      <c r="S112" s="22">
        <v>32.354484722494682</v>
      </c>
      <c r="T112" s="22">
        <v>36.452046597425813</v>
      </c>
    </row>
    <row r="113" spans="2:20" ht="12.75" customHeight="1" x14ac:dyDescent="0.25">
      <c r="B113" s="20" t="s">
        <v>6</v>
      </c>
      <c r="C113" s="21"/>
      <c r="D113" s="21"/>
      <c r="E113" s="21"/>
      <c r="F113" s="22">
        <f t="shared" ref="F113:H113" si="41">100-F112</f>
        <v>67.933527999877683</v>
      </c>
      <c r="G113" s="22">
        <f t="shared" si="41"/>
        <v>69.275288306506667</v>
      </c>
      <c r="H113" s="22">
        <f t="shared" si="41"/>
        <v>65.687023194640489</v>
      </c>
      <c r="I113" s="22">
        <v>68.567478136886194</v>
      </c>
      <c r="J113" s="22">
        <v>65.84266113019639</v>
      </c>
      <c r="K113" s="22">
        <v>66.836341275852192</v>
      </c>
      <c r="L113" s="22">
        <v>66.130001832861467</v>
      </c>
      <c r="M113" s="22">
        <v>71.531406738044069</v>
      </c>
      <c r="N113" s="22">
        <v>65.375847992543783</v>
      </c>
      <c r="O113" s="22">
        <v>64.173587132237657</v>
      </c>
      <c r="P113" s="22">
        <v>66.320531525538883</v>
      </c>
      <c r="Q113" s="22">
        <v>69.076522207292498</v>
      </c>
      <c r="R113" s="22">
        <v>74.326254995036592</v>
      </c>
      <c r="S113" s="22">
        <v>67.645515277505297</v>
      </c>
      <c r="T113" s="22">
        <v>63.547953402574187</v>
      </c>
    </row>
    <row r="114" spans="2:20" ht="12.75" customHeight="1" x14ac:dyDescent="0.25">
      <c r="B114" s="20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2:20" ht="12.75" customHeight="1" x14ac:dyDescent="0.25">
      <c r="B115" s="16" t="s">
        <v>35</v>
      </c>
      <c r="C115" s="21"/>
      <c r="D115" s="21"/>
      <c r="E115" s="21"/>
      <c r="F115" s="18">
        <f t="shared" ref="F115:H115" si="42">F116+F117</f>
        <v>100</v>
      </c>
      <c r="G115" s="18">
        <f t="shared" si="42"/>
        <v>100</v>
      </c>
      <c r="H115" s="18">
        <f t="shared" si="42"/>
        <v>100</v>
      </c>
      <c r="I115" s="18">
        <v>100</v>
      </c>
      <c r="J115" s="18">
        <v>100</v>
      </c>
      <c r="K115" s="18">
        <v>100</v>
      </c>
      <c r="L115" s="18">
        <v>100</v>
      </c>
      <c r="M115" s="18">
        <v>100</v>
      </c>
      <c r="N115" s="18">
        <v>100</v>
      </c>
      <c r="O115" s="18">
        <v>100</v>
      </c>
      <c r="P115" s="18">
        <v>100</v>
      </c>
      <c r="Q115" s="18">
        <v>100</v>
      </c>
      <c r="R115" s="18">
        <v>100</v>
      </c>
      <c r="S115" s="18">
        <f>+S116+S117</f>
        <v>99.999999999999901</v>
      </c>
      <c r="T115" s="18">
        <f>+T116+T117</f>
        <v>100</v>
      </c>
    </row>
    <row r="116" spans="2:20" ht="12.75" customHeight="1" x14ac:dyDescent="0.25">
      <c r="B116" s="20" t="s">
        <v>5</v>
      </c>
      <c r="C116" s="21"/>
      <c r="D116" s="21"/>
      <c r="E116" s="21"/>
      <c r="F116" s="22">
        <v>30.84175916979121</v>
      </c>
      <c r="G116" s="22">
        <v>32.422544092380484</v>
      </c>
      <c r="H116" s="22">
        <v>32.235613312316012</v>
      </c>
      <c r="I116" s="22">
        <v>27.967639519215858</v>
      </c>
      <c r="J116" s="22">
        <v>27.260002245673611</v>
      </c>
      <c r="K116" s="22">
        <v>35.498743879707625</v>
      </c>
      <c r="L116" s="22">
        <v>29.044535515012942</v>
      </c>
      <c r="M116" s="22">
        <v>28.836155075706898</v>
      </c>
      <c r="N116" s="22">
        <v>33.357831593006992</v>
      </c>
      <c r="O116" s="22">
        <v>30.581269171071078</v>
      </c>
      <c r="P116" s="22">
        <v>32.039483863702209</v>
      </c>
      <c r="Q116" s="22">
        <v>35.58360698578057</v>
      </c>
      <c r="R116" s="22">
        <v>33.969452177766044</v>
      </c>
      <c r="S116" s="22">
        <v>33.975269960852998</v>
      </c>
      <c r="T116" s="22">
        <v>36.471541317368519</v>
      </c>
    </row>
    <row r="117" spans="2:20" ht="12.75" customHeight="1" x14ac:dyDescent="0.25">
      <c r="B117" s="20" t="s">
        <v>6</v>
      </c>
      <c r="C117" s="21"/>
      <c r="D117" s="21"/>
      <c r="E117" s="21"/>
      <c r="F117" s="22">
        <f t="shared" ref="F117:H117" si="43">100-F116</f>
        <v>69.158240830208797</v>
      </c>
      <c r="G117" s="22">
        <f t="shared" si="43"/>
        <v>67.577455907619509</v>
      </c>
      <c r="H117" s="22">
        <f t="shared" si="43"/>
        <v>67.764386687683981</v>
      </c>
      <c r="I117" s="22">
        <v>72.032360480784263</v>
      </c>
      <c r="J117" s="22">
        <v>72.739997754326183</v>
      </c>
      <c r="K117" s="22">
        <v>64.501256120292297</v>
      </c>
      <c r="L117" s="22">
        <v>70.955464484986962</v>
      </c>
      <c r="M117" s="22">
        <v>71.163844924293031</v>
      </c>
      <c r="N117" s="22">
        <v>66.642168406992724</v>
      </c>
      <c r="O117" s="22">
        <v>69.418730828928844</v>
      </c>
      <c r="P117" s="22">
        <v>67.960516136297841</v>
      </c>
      <c r="Q117" s="22">
        <v>64.416393014219437</v>
      </c>
      <c r="R117" s="22">
        <v>66.030547822233771</v>
      </c>
      <c r="S117" s="22">
        <v>66.024730039146903</v>
      </c>
      <c r="T117" s="22">
        <v>63.528458682631481</v>
      </c>
    </row>
    <row r="118" spans="2:20" ht="12.75" customHeight="1" x14ac:dyDescent="0.25">
      <c r="B118" s="20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2:20" ht="12.75" customHeight="1" x14ac:dyDescent="0.25">
      <c r="B119" s="16" t="s">
        <v>36</v>
      </c>
      <c r="C119" s="21"/>
      <c r="D119" s="21"/>
      <c r="E119" s="21"/>
      <c r="F119" s="18">
        <f t="shared" ref="F119:H119" si="44">F120+F121</f>
        <v>100</v>
      </c>
      <c r="G119" s="18">
        <f t="shared" si="44"/>
        <v>100</v>
      </c>
      <c r="H119" s="18">
        <f t="shared" si="44"/>
        <v>100</v>
      </c>
      <c r="I119" s="18">
        <v>100</v>
      </c>
      <c r="J119" s="18">
        <v>100</v>
      </c>
      <c r="K119" s="18">
        <v>100</v>
      </c>
      <c r="L119" s="18">
        <v>100</v>
      </c>
      <c r="M119" s="18">
        <v>100</v>
      </c>
      <c r="N119" s="18">
        <v>100</v>
      </c>
      <c r="O119" s="18">
        <v>100</v>
      </c>
      <c r="P119" s="18">
        <v>100</v>
      </c>
      <c r="Q119" s="18">
        <v>100</v>
      </c>
      <c r="R119" s="18">
        <v>100</v>
      </c>
      <c r="S119" s="18">
        <f>+S120+S121</f>
        <v>99.999999999999972</v>
      </c>
      <c r="T119" s="18">
        <f>+T120+T121</f>
        <v>100</v>
      </c>
    </row>
    <row r="120" spans="2:20" ht="12.75" customHeight="1" x14ac:dyDescent="0.25">
      <c r="B120" s="20" t="s">
        <v>5</v>
      </c>
      <c r="C120" s="21"/>
      <c r="D120" s="21"/>
      <c r="E120" s="21"/>
      <c r="F120" s="22">
        <v>22.439627067107608</v>
      </c>
      <c r="G120" s="22">
        <v>19.939008673224794</v>
      </c>
      <c r="H120" s="22">
        <v>27.637740419456836</v>
      </c>
      <c r="I120" s="22">
        <v>23.277024300350117</v>
      </c>
      <c r="J120" s="22">
        <v>25.344662891722425</v>
      </c>
      <c r="K120" s="22">
        <v>34.689013054457241</v>
      </c>
      <c r="L120" s="22">
        <v>28.061067895710089</v>
      </c>
      <c r="M120" s="22">
        <v>30.298375409438712</v>
      </c>
      <c r="N120" s="22">
        <v>32.422351407382749</v>
      </c>
      <c r="O120" s="22">
        <v>31.432400786009573</v>
      </c>
      <c r="P120" s="22">
        <v>28.783668308065714</v>
      </c>
      <c r="Q120" s="22">
        <v>31.915563159240868</v>
      </c>
      <c r="R120" s="22">
        <v>34.313698524338882</v>
      </c>
      <c r="S120" s="22">
        <v>33.079251492178493</v>
      </c>
      <c r="T120" s="22">
        <v>29.035936891952186</v>
      </c>
    </row>
    <row r="121" spans="2:20" ht="12.75" customHeight="1" x14ac:dyDescent="0.25">
      <c r="B121" s="20" t="s">
        <v>6</v>
      </c>
      <c r="C121" s="21"/>
      <c r="D121" s="21"/>
      <c r="E121" s="21"/>
      <c r="F121" s="22">
        <f t="shared" ref="F121:H121" si="45">100-F120</f>
        <v>77.560372932892392</v>
      </c>
      <c r="G121" s="22">
        <f t="shared" si="45"/>
        <v>80.060991326775209</v>
      </c>
      <c r="H121" s="22">
        <f t="shared" si="45"/>
        <v>72.362259580543167</v>
      </c>
      <c r="I121" s="22">
        <v>76.722975699649794</v>
      </c>
      <c r="J121" s="22">
        <v>74.655337108277635</v>
      </c>
      <c r="K121" s="22">
        <v>65.310986945542709</v>
      </c>
      <c r="L121" s="22">
        <v>71.93893210429006</v>
      </c>
      <c r="M121" s="22">
        <v>69.701624590561067</v>
      </c>
      <c r="N121" s="22">
        <v>67.577648592617365</v>
      </c>
      <c r="O121" s="22">
        <v>68.56759921399042</v>
      </c>
      <c r="P121" s="22">
        <v>71.216331691934244</v>
      </c>
      <c r="Q121" s="22">
        <v>68.084436840759139</v>
      </c>
      <c r="R121" s="22">
        <v>65.686301475661068</v>
      </c>
      <c r="S121" s="22">
        <v>66.920748507821486</v>
      </c>
      <c r="T121" s="22">
        <v>70.96406310804781</v>
      </c>
    </row>
    <row r="122" spans="2:20" ht="12.75" customHeight="1" x14ac:dyDescent="0.25">
      <c r="B122" s="20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2:20" ht="12.75" customHeight="1" x14ac:dyDescent="0.25">
      <c r="B123" s="16" t="s">
        <v>37</v>
      </c>
      <c r="C123" s="21"/>
      <c r="D123" s="21"/>
      <c r="E123" s="21"/>
      <c r="F123" s="18">
        <f t="shared" ref="F123:H123" si="46">F124+F125</f>
        <v>100</v>
      </c>
      <c r="G123" s="18">
        <f t="shared" si="46"/>
        <v>100</v>
      </c>
      <c r="H123" s="18">
        <f t="shared" si="46"/>
        <v>100</v>
      </c>
      <c r="I123" s="18">
        <v>100</v>
      </c>
      <c r="J123" s="18">
        <v>100</v>
      </c>
      <c r="K123" s="18">
        <v>100</v>
      </c>
      <c r="L123" s="18">
        <v>100</v>
      </c>
      <c r="M123" s="18">
        <v>100</v>
      </c>
      <c r="N123" s="18">
        <v>100</v>
      </c>
      <c r="O123" s="18">
        <v>100</v>
      </c>
      <c r="P123" s="18">
        <v>100</v>
      </c>
      <c r="Q123" s="18">
        <v>100</v>
      </c>
      <c r="R123" s="18">
        <v>100</v>
      </c>
      <c r="S123" s="18">
        <f>+S124+S125</f>
        <v>100.00000000000021</v>
      </c>
      <c r="T123" s="18">
        <f>+T124+T125</f>
        <v>100</v>
      </c>
    </row>
    <row r="124" spans="2:20" ht="12.75" customHeight="1" x14ac:dyDescent="0.25">
      <c r="B124" s="20" t="s">
        <v>5</v>
      </c>
      <c r="C124" s="21"/>
      <c r="D124" s="21"/>
      <c r="E124" s="21"/>
      <c r="F124" s="22">
        <v>30.786007379055885</v>
      </c>
      <c r="G124" s="22">
        <v>29.795667154398984</v>
      </c>
      <c r="H124" s="22">
        <v>28.543712492777704</v>
      </c>
      <c r="I124" s="22">
        <v>35.100589460365413</v>
      </c>
      <c r="J124" s="22">
        <v>33.344447303582704</v>
      </c>
      <c r="K124" s="22">
        <v>34.062245631722526</v>
      </c>
      <c r="L124" s="22">
        <v>35.766583305248609</v>
      </c>
      <c r="M124" s="22">
        <v>37.098603405860487</v>
      </c>
      <c r="N124" s="22">
        <v>36.239933026392919</v>
      </c>
      <c r="O124" s="22">
        <v>34.373022881689131</v>
      </c>
      <c r="P124" s="22">
        <v>34.80448368785909</v>
      </c>
      <c r="Q124" s="22">
        <v>34.952386979496374</v>
      </c>
      <c r="R124" s="22">
        <v>40.18742216678433</v>
      </c>
      <c r="S124" s="22">
        <v>38.381422070842099</v>
      </c>
      <c r="T124" s="22">
        <v>37.023364759999843</v>
      </c>
    </row>
    <row r="125" spans="2:20" ht="12.75" customHeight="1" x14ac:dyDescent="0.25">
      <c r="B125" s="20" t="s">
        <v>6</v>
      </c>
      <c r="C125" s="21"/>
      <c r="D125" s="21"/>
      <c r="E125" s="21"/>
      <c r="F125" s="22">
        <f t="shared" ref="F125:H125" si="47">100-F124</f>
        <v>69.213992620944111</v>
      </c>
      <c r="G125" s="22">
        <f t="shared" si="47"/>
        <v>70.204332845601016</v>
      </c>
      <c r="H125" s="22">
        <f t="shared" si="47"/>
        <v>71.456287507222299</v>
      </c>
      <c r="I125" s="22">
        <v>64.899410539634616</v>
      </c>
      <c r="J125" s="22">
        <v>66.655552696417146</v>
      </c>
      <c r="K125" s="22">
        <v>65.937754368277353</v>
      </c>
      <c r="L125" s="22">
        <v>64.233416694751384</v>
      </c>
      <c r="M125" s="22">
        <v>62.90139659413947</v>
      </c>
      <c r="N125" s="22">
        <v>63.760066973607017</v>
      </c>
      <c r="O125" s="22">
        <v>65.626977118310748</v>
      </c>
      <c r="P125" s="22">
        <v>65.195516312140981</v>
      </c>
      <c r="Q125" s="22">
        <v>65.04761302050369</v>
      </c>
      <c r="R125" s="22">
        <v>59.812577833215762</v>
      </c>
      <c r="S125" s="22">
        <v>61.618577929158114</v>
      </c>
      <c r="T125" s="22">
        <v>62.976635240000157</v>
      </c>
    </row>
    <row r="126" spans="2:20" ht="12.75" customHeight="1" x14ac:dyDescent="0.25">
      <c r="B126" s="20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2:20" ht="12.75" customHeight="1" x14ac:dyDescent="0.25">
      <c r="B127" s="16" t="s">
        <v>38</v>
      </c>
      <c r="C127" s="21"/>
      <c r="D127" s="21"/>
      <c r="E127" s="21"/>
      <c r="F127" s="18">
        <f t="shared" ref="F127:H127" si="48">F128+F129</f>
        <v>100</v>
      </c>
      <c r="G127" s="18">
        <f t="shared" si="48"/>
        <v>100</v>
      </c>
      <c r="H127" s="18">
        <f t="shared" si="48"/>
        <v>100</v>
      </c>
      <c r="I127" s="18">
        <v>100</v>
      </c>
      <c r="J127" s="18">
        <v>100</v>
      </c>
      <c r="K127" s="18">
        <v>100</v>
      </c>
      <c r="L127" s="18">
        <v>100</v>
      </c>
      <c r="M127" s="18">
        <v>100</v>
      </c>
      <c r="N127" s="18">
        <v>100</v>
      </c>
      <c r="O127" s="18">
        <v>100</v>
      </c>
      <c r="P127" s="18">
        <v>100</v>
      </c>
      <c r="Q127" s="18">
        <v>100</v>
      </c>
      <c r="R127" s="18">
        <v>100</v>
      </c>
      <c r="S127" s="18">
        <f>+S128+S129</f>
        <v>100</v>
      </c>
      <c r="T127" s="18">
        <f>+T128+T129</f>
        <v>100</v>
      </c>
    </row>
    <row r="128" spans="2:20" ht="12.75" customHeight="1" x14ac:dyDescent="0.25">
      <c r="B128" s="20" t="s">
        <v>5</v>
      </c>
      <c r="C128" s="21"/>
      <c r="D128" s="21"/>
      <c r="E128" s="21"/>
      <c r="F128" s="22">
        <v>28.56600253956163</v>
      </c>
      <c r="G128" s="22">
        <v>30.720799508764905</v>
      </c>
      <c r="H128" s="22">
        <v>32.99592477821799</v>
      </c>
      <c r="I128" s="22">
        <v>26.685771547023474</v>
      </c>
      <c r="J128" s="22">
        <v>28.017539412232182</v>
      </c>
      <c r="K128" s="22">
        <v>35.970730433149562</v>
      </c>
      <c r="L128" s="22">
        <v>29.460443059114262</v>
      </c>
      <c r="M128" s="22">
        <v>28.034669201249041</v>
      </c>
      <c r="N128" s="22">
        <v>31.701564894578414</v>
      </c>
      <c r="O128" s="22">
        <v>26.973930695564434</v>
      </c>
      <c r="P128" s="22">
        <v>33.616713700280265</v>
      </c>
      <c r="Q128" s="22">
        <v>37.32125899701235</v>
      </c>
      <c r="R128" s="22">
        <v>34.811246961207694</v>
      </c>
      <c r="S128" s="22">
        <v>35.998258676602767</v>
      </c>
      <c r="T128" s="22">
        <v>35.472860318408507</v>
      </c>
    </row>
    <row r="129" spans="2:20" ht="12.75" customHeight="1" x14ac:dyDescent="0.25">
      <c r="B129" s="20" t="s">
        <v>6</v>
      </c>
      <c r="C129" s="21"/>
      <c r="D129" s="21"/>
      <c r="E129" s="21"/>
      <c r="F129" s="22">
        <f t="shared" ref="F129:H129" si="49">100-F128</f>
        <v>71.433997460438377</v>
      </c>
      <c r="G129" s="22">
        <f t="shared" si="49"/>
        <v>69.279200491235088</v>
      </c>
      <c r="H129" s="22">
        <f t="shared" si="49"/>
        <v>67.004075221782017</v>
      </c>
      <c r="I129" s="22">
        <v>73.314228452976465</v>
      </c>
      <c r="J129" s="22">
        <v>71.982460587767903</v>
      </c>
      <c r="K129" s="22">
        <v>64.029269566850388</v>
      </c>
      <c r="L129" s="22">
        <v>70.539556940885646</v>
      </c>
      <c r="M129" s="22">
        <v>71.965330798750998</v>
      </c>
      <c r="N129" s="22">
        <v>68.298435105421575</v>
      </c>
      <c r="O129" s="22">
        <v>73.02606930443568</v>
      </c>
      <c r="P129" s="22">
        <v>66.3832862997196</v>
      </c>
      <c r="Q129" s="22">
        <v>62.678741002987856</v>
      </c>
      <c r="R129" s="22">
        <v>65.188753038792285</v>
      </c>
      <c r="S129" s="22">
        <v>64.001741323397241</v>
      </c>
      <c r="T129" s="22">
        <v>64.527139681591493</v>
      </c>
    </row>
    <row r="130" spans="2:20" ht="12.75" customHeight="1" x14ac:dyDescent="0.25">
      <c r="B130" s="20"/>
      <c r="C130" s="21"/>
      <c r="D130" s="21"/>
      <c r="E130" s="21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2:20" ht="12.75" customHeight="1" x14ac:dyDescent="0.25">
      <c r="B131" s="16" t="s">
        <v>39</v>
      </c>
      <c r="C131" s="21"/>
      <c r="D131" s="21"/>
      <c r="E131" s="21"/>
      <c r="F131" s="18">
        <f t="shared" ref="F131:H131" si="50">F132+F133</f>
        <v>100</v>
      </c>
      <c r="G131" s="18">
        <f t="shared" si="50"/>
        <v>100</v>
      </c>
      <c r="H131" s="18">
        <f t="shared" si="50"/>
        <v>100</v>
      </c>
      <c r="I131" s="18">
        <v>100</v>
      </c>
      <c r="J131" s="18">
        <v>100</v>
      </c>
      <c r="K131" s="18">
        <v>100</v>
      </c>
      <c r="L131" s="18">
        <v>100</v>
      </c>
      <c r="M131" s="18">
        <v>100</v>
      </c>
      <c r="N131" s="18">
        <v>100</v>
      </c>
      <c r="O131" s="18">
        <v>100</v>
      </c>
      <c r="P131" s="18">
        <v>100</v>
      </c>
      <c r="Q131" s="18">
        <v>100</v>
      </c>
      <c r="R131" s="18">
        <v>100</v>
      </c>
      <c r="S131" s="18">
        <f>+S132+S133</f>
        <v>100.00000000000007</v>
      </c>
      <c r="T131" s="18">
        <f>+T132+T133</f>
        <v>100</v>
      </c>
    </row>
    <row r="132" spans="2:20" ht="12.75" customHeight="1" x14ac:dyDescent="0.25">
      <c r="B132" s="20" t="s">
        <v>5</v>
      </c>
      <c r="C132" s="21"/>
      <c r="D132" s="21"/>
      <c r="E132" s="21"/>
      <c r="F132" s="22">
        <v>33.835979444679616</v>
      </c>
      <c r="G132" s="22">
        <v>29.342529576031605</v>
      </c>
      <c r="H132" s="22">
        <v>29.221974295380132</v>
      </c>
      <c r="I132" s="22">
        <v>32.50870294158198</v>
      </c>
      <c r="J132" s="22">
        <v>29.765347138763765</v>
      </c>
      <c r="K132" s="22">
        <v>28.71720278597579</v>
      </c>
      <c r="L132" s="22">
        <v>33.650604415130722</v>
      </c>
      <c r="M132" s="22">
        <v>32.059988566391944</v>
      </c>
      <c r="N132" s="22">
        <v>33.513183827950577</v>
      </c>
      <c r="O132" s="22">
        <v>30.612798369333568</v>
      </c>
      <c r="P132" s="22">
        <v>34.564203750684335</v>
      </c>
      <c r="Q132" s="22">
        <v>35.338400378814086</v>
      </c>
      <c r="R132" s="22">
        <v>34.200904640025684</v>
      </c>
      <c r="S132" s="22">
        <v>37.867659742575469</v>
      </c>
      <c r="T132" s="22">
        <v>35.718758429661534</v>
      </c>
    </row>
    <row r="133" spans="2:20" ht="12.75" customHeight="1" x14ac:dyDescent="0.25">
      <c r="B133" s="20" t="s">
        <v>6</v>
      </c>
      <c r="C133" s="21"/>
      <c r="D133" s="21"/>
      <c r="E133" s="21"/>
      <c r="F133" s="22">
        <f t="shared" ref="F133:H133" si="51">100-F132</f>
        <v>66.164020555320377</v>
      </c>
      <c r="G133" s="22">
        <f t="shared" si="51"/>
        <v>70.657470423968391</v>
      </c>
      <c r="H133" s="22">
        <f t="shared" si="51"/>
        <v>70.778025704619864</v>
      </c>
      <c r="I133" s="22">
        <v>67.491297058418056</v>
      </c>
      <c r="J133" s="22">
        <v>70.234652861236199</v>
      </c>
      <c r="K133" s="22">
        <v>71.282797214024214</v>
      </c>
      <c r="L133" s="22">
        <v>66.349395584869512</v>
      </c>
      <c r="M133" s="22">
        <v>67.940011433608191</v>
      </c>
      <c r="N133" s="22">
        <v>66.48681617204933</v>
      </c>
      <c r="O133" s="22">
        <v>69.38720163066651</v>
      </c>
      <c r="P133" s="22">
        <v>65.435796249315715</v>
      </c>
      <c r="Q133" s="22">
        <v>64.661599621185815</v>
      </c>
      <c r="R133" s="22">
        <v>65.799095359974189</v>
      </c>
      <c r="S133" s="22">
        <v>62.132340257424602</v>
      </c>
      <c r="T133" s="22">
        <v>64.281241570338466</v>
      </c>
    </row>
    <row r="134" spans="2:20" ht="12.75" customHeight="1" x14ac:dyDescent="0.25">
      <c r="B134" s="20"/>
      <c r="C134" s="21"/>
      <c r="D134" s="21"/>
      <c r="E134" s="21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2:20" ht="12.75" customHeight="1" x14ac:dyDescent="0.25">
      <c r="B135" s="16" t="s">
        <v>40</v>
      </c>
      <c r="C135" s="21"/>
      <c r="D135" s="21"/>
      <c r="E135" s="21"/>
      <c r="F135" s="18">
        <f t="shared" ref="F135:H135" si="52">F136+F137</f>
        <v>100</v>
      </c>
      <c r="G135" s="18">
        <f t="shared" si="52"/>
        <v>100</v>
      </c>
      <c r="H135" s="18">
        <f t="shared" si="52"/>
        <v>100</v>
      </c>
      <c r="I135" s="18">
        <v>100</v>
      </c>
      <c r="J135" s="18">
        <v>100</v>
      </c>
      <c r="K135" s="18">
        <v>100</v>
      </c>
      <c r="L135" s="18">
        <v>100</v>
      </c>
      <c r="M135" s="18">
        <v>100</v>
      </c>
      <c r="N135" s="18">
        <v>100</v>
      </c>
      <c r="O135" s="18">
        <v>100</v>
      </c>
      <c r="P135" s="18">
        <v>100</v>
      </c>
      <c r="Q135" s="18">
        <v>100</v>
      </c>
      <c r="R135" s="18">
        <v>100</v>
      </c>
      <c r="S135" s="18">
        <f>+S136+S137</f>
        <v>100.00000000000006</v>
      </c>
      <c r="T135" s="18">
        <f>+T136+T137</f>
        <v>100</v>
      </c>
    </row>
    <row r="136" spans="2:20" ht="12.75" customHeight="1" x14ac:dyDescent="0.25">
      <c r="B136" s="20" t="s">
        <v>5</v>
      </c>
      <c r="C136" s="21"/>
      <c r="D136" s="21"/>
      <c r="E136" s="21"/>
      <c r="F136" s="22">
        <v>35.343537572483221</v>
      </c>
      <c r="G136" s="22">
        <v>33.990768406177942</v>
      </c>
      <c r="H136" s="22">
        <v>32.45204785580836</v>
      </c>
      <c r="I136" s="22">
        <v>32.680288874676393</v>
      </c>
      <c r="J136" s="22">
        <v>32.279531233072404</v>
      </c>
      <c r="K136" s="22">
        <v>33.792776546411581</v>
      </c>
      <c r="L136" s="22">
        <v>34.96209784292445</v>
      </c>
      <c r="M136" s="22">
        <v>34.797885903148384</v>
      </c>
      <c r="N136" s="22">
        <v>37.429855800597494</v>
      </c>
      <c r="O136" s="22">
        <v>36.493949876963008</v>
      </c>
      <c r="P136" s="22">
        <v>40.317642593076549</v>
      </c>
      <c r="Q136" s="22">
        <v>40.374995004817436</v>
      </c>
      <c r="R136" s="22">
        <v>39.487771989445321</v>
      </c>
      <c r="S136" s="22">
        <v>40.235290310790191</v>
      </c>
      <c r="T136" s="22">
        <v>39.066269270133155</v>
      </c>
    </row>
    <row r="137" spans="2:20" ht="12.75" customHeight="1" x14ac:dyDescent="0.25">
      <c r="B137" s="20" t="s">
        <v>6</v>
      </c>
      <c r="C137" s="21"/>
      <c r="D137" s="21"/>
      <c r="E137" s="21"/>
      <c r="F137" s="22">
        <f t="shared" ref="F137:H137" si="53">100-F136</f>
        <v>64.656462427516772</v>
      </c>
      <c r="G137" s="22">
        <f t="shared" si="53"/>
        <v>66.009231593822051</v>
      </c>
      <c r="H137" s="22">
        <f t="shared" si="53"/>
        <v>67.54795214419164</v>
      </c>
      <c r="I137" s="22">
        <v>67.319711125323892</v>
      </c>
      <c r="J137" s="22">
        <v>67.720468766927894</v>
      </c>
      <c r="K137" s="22">
        <v>66.207223453588554</v>
      </c>
      <c r="L137" s="22">
        <v>65.03790215707555</v>
      </c>
      <c r="M137" s="22">
        <v>65.202114096851702</v>
      </c>
      <c r="N137" s="22">
        <v>62.570144199402378</v>
      </c>
      <c r="O137" s="22">
        <v>63.506050123037006</v>
      </c>
      <c r="P137" s="22">
        <v>59.682357406923501</v>
      </c>
      <c r="Q137" s="22">
        <v>59.625004995182181</v>
      </c>
      <c r="R137" s="22">
        <v>60.512228010554665</v>
      </c>
      <c r="S137" s="22">
        <v>59.764709689209873</v>
      </c>
      <c r="T137" s="22">
        <v>60.933730729866845</v>
      </c>
    </row>
    <row r="138" spans="2:20" ht="12.75" customHeight="1" x14ac:dyDescent="0.25">
      <c r="B138" s="20"/>
      <c r="C138" s="21"/>
      <c r="D138" s="21"/>
      <c r="E138" s="21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2:20" ht="12.75" customHeight="1" x14ac:dyDescent="0.25">
      <c r="B139" s="16" t="s">
        <v>41</v>
      </c>
      <c r="C139" s="21"/>
      <c r="D139" s="21"/>
      <c r="E139" s="21"/>
      <c r="F139" s="18">
        <f t="shared" ref="F139:H139" si="54">F140+F141</f>
        <v>100</v>
      </c>
      <c r="G139" s="18">
        <f t="shared" si="54"/>
        <v>100</v>
      </c>
      <c r="H139" s="18">
        <f t="shared" si="54"/>
        <v>100</v>
      </c>
      <c r="I139" s="18">
        <v>100</v>
      </c>
      <c r="J139" s="18">
        <v>100</v>
      </c>
      <c r="K139" s="18">
        <v>100</v>
      </c>
      <c r="L139" s="18">
        <v>100</v>
      </c>
      <c r="M139" s="18">
        <v>100</v>
      </c>
      <c r="N139" s="18">
        <v>100</v>
      </c>
      <c r="O139" s="18">
        <v>100</v>
      </c>
      <c r="P139" s="18">
        <v>100</v>
      </c>
      <c r="Q139" s="18">
        <v>100</v>
      </c>
      <c r="R139" s="18">
        <v>100</v>
      </c>
      <c r="S139" s="18">
        <f>+S140+S141</f>
        <v>100.00000000000006</v>
      </c>
      <c r="T139" s="18">
        <f>+T140+T141</f>
        <v>100</v>
      </c>
    </row>
    <row r="140" spans="2:20" ht="12.75" customHeight="1" x14ac:dyDescent="0.25">
      <c r="B140" s="20" t="s">
        <v>5</v>
      </c>
      <c r="C140" s="21"/>
      <c r="D140" s="21"/>
      <c r="E140" s="21"/>
      <c r="F140" s="22">
        <v>31.11517428522523</v>
      </c>
      <c r="G140" s="22">
        <v>26.550172064119458</v>
      </c>
      <c r="H140" s="22">
        <v>31.438020078002886</v>
      </c>
      <c r="I140" s="22">
        <v>32.321378450163337</v>
      </c>
      <c r="J140" s="22">
        <v>36.621711023184446</v>
      </c>
      <c r="K140" s="22">
        <v>33.119263484181552</v>
      </c>
      <c r="L140" s="22">
        <v>34.758747673234367</v>
      </c>
      <c r="M140" s="22">
        <v>36.337687170131375</v>
      </c>
      <c r="N140" s="22">
        <v>37.481071520805905</v>
      </c>
      <c r="O140" s="22">
        <v>35.498389767847108</v>
      </c>
      <c r="P140" s="22">
        <v>39.354316309626768</v>
      </c>
      <c r="Q140" s="22">
        <v>38.098410714967287</v>
      </c>
      <c r="R140" s="22">
        <v>39.890215445158418</v>
      </c>
      <c r="S140" s="22">
        <v>42.165060243542236</v>
      </c>
      <c r="T140" s="22">
        <v>42.533774317267664</v>
      </c>
    </row>
    <row r="141" spans="2:20" ht="12.75" customHeight="1" x14ac:dyDescent="0.25">
      <c r="B141" s="20" t="s">
        <v>6</v>
      </c>
      <c r="C141" s="21"/>
      <c r="D141" s="21"/>
      <c r="E141" s="21"/>
      <c r="F141" s="22">
        <f t="shared" ref="F141:H141" si="55">100-F140</f>
        <v>68.884825714774763</v>
      </c>
      <c r="G141" s="22">
        <f t="shared" si="55"/>
        <v>73.449827935880535</v>
      </c>
      <c r="H141" s="22">
        <f t="shared" si="55"/>
        <v>68.561979921997107</v>
      </c>
      <c r="I141" s="22">
        <v>67.67862154983645</v>
      </c>
      <c r="J141" s="22">
        <v>63.378288976815476</v>
      </c>
      <c r="K141" s="22">
        <v>66.880736515818384</v>
      </c>
      <c r="L141" s="22">
        <v>65.241252326765732</v>
      </c>
      <c r="M141" s="22">
        <v>63.662312829868576</v>
      </c>
      <c r="N141" s="22">
        <v>62.518928479194336</v>
      </c>
      <c r="O141" s="22">
        <v>64.501610232152956</v>
      </c>
      <c r="P141" s="22">
        <v>60.645683690373303</v>
      </c>
      <c r="Q141" s="22">
        <v>61.901589285032834</v>
      </c>
      <c r="R141" s="22">
        <v>60.109784554841418</v>
      </c>
      <c r="S141" s="22">
        <v>57.834939756457814</v>
      </c>
      <c r="T141" s="22">
        <v>57.466225682732336</v>
      </c>
    </row>
    <row r="142" spans="2:20" ht="12.75" customHeight="1" x14ac:dyDescent="0.25">
      <c r="B142" s="20"/>
      <c r="C142" s="21"/>
      <c r="D142" s="21"/>
      <c r="E142" s="21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2:20" ht="12.75" customHeight="1" x14ac:dyDescent="0.25">
      <c r="B143" s="16" t="s">
        <v>42</v>
      </c>
      <c r="C143" s="21"/>
      <c r="D143" s="21"/>
      <c r="E143" s="21"/>
      <c r="F143" s="18">
        <f t="shared" ref="F143:H143" si="56">F144+F145</f>
        <v>100</v>
      </c>
      <c r="G143" s="18">
        <f t="shared" si="56"/>
        <v>100</v>
      </c>
      <c r="H143" s="18">
        <f t="shared" si="56"/>
        <v>100</v>
      </c>
      <c r="I143" s="18">
        <v>100</v>
      </c>
      <c r="J143" s="18">
        <v>100</v>
      </c>
      <c r="K143" s="18">
        <v>100</v>
      </c>
      <c r="L143" s="18">
        <v>100</v>
      </c>
      <c r="M143" s="18">
        <v>100</v>
      </c>
      <c r="N143" s="18">
        <v>100</v>
      </c>
      <c r="O143" s="18">
        <v>100</v>
      </c>
      <c r="P143" s="18">
        <v>100</v>
      </c>
      <c r="Q143" s="18">
        <v>100</v>
      </c>
      <c r="R143" s="18">
        <v>100</v>
      </c>
      <c r="S143" s="18">
        <f>+S144+S145</f>
        <v>100.00000000000011</v>
      </c>
      <c r="T143" s="18">
        <f>+T144+T145</f>
        <v>100</v>
      </c>
    </row>
    <row r="144" spans="2:20" ht="12.75" customHeight="1" x14ac:dyDescent="0.25">
      <c r="B144" s="20" t="s">
        <v>5</v>
      </c>
      <c r="C144" s="21"/>
      <c r="D144" s="21"/>
      <c r="E144" s="21"/>
      <c r="F144" s="22">
        <v>34.848013116231769</v>
      </c>
      <c r="G144" s="22">
        <v>29.477703555963622</v>
      </c>
      <c r="H144" s="22">
        <v>28.754240112491402</v>
      </c>
      <c r="I144" s="22">
        <v>29.780250239794032</v>
      </c>
      <c r="J144" s="22">
        <v>30.491315305181487</v>
      </c>
      <c r="K144" s="22">
        <v>31.814679118130652</v>
      </c>
      <c r="L144" s="22">
        <v>32.869270013018131</v>
      </c>
      <c r="M144" s="22">
        <v>34.605224484232131</v>
      </c>
      <c r="N144" s="22">
        <v>30.910194708519082</v>
      </c>
      <c r="O144" s="22">
        <v>31.548641559357819</v>
      </c>
      <c r="P144" s="22">
        <v>30.525502973996513</v>
      </c>
      <c r="Q144" s="22">
        <v>32.885664728714993</v>
      </c>
      <c r="R144" s="22">
        <v>36.855964752628374</v>
      </c>
      <c r="S144" s="22">
        <v>34.669651095748513</v>
      </c>
      <c r="T144" s="22">
        <v>35.797642785042143</v>
      </c>
    </row>
    <row r="145" spans="2:20" ht="12.75" customHeight="1" x14ac:dyDescent="0.25">
      <c r="B145" s="20" t="s">
        <v>6</v>
      </c>
      <c r="C145" s="21"/>
      <c r="D145" s="21"/>
      <c r="E145" s="21"/>
      <c r="F145" s="22">
        <f t="shared" ref="F145:H145" si="57">100-F144</f>
        <v>65.151986883768231</v>
      </c>
      <c r="G145" s="22">
        <f t="shared" si="57"/>
        <v>70.522296444036385</v>
      </c>
      <c r="H145" s="22">
        <f t="shared" si="57"/>
        <v>71.245759887508598</v>
      </c>
      <c r="I145" s="22">
        <v>70.219749760206085</v>
      </c>
      <c r="J145" s="22">
        <v>69.508684694818399</v>
      </c>
      <c r="K145" s="22">
        <v>68.185320881869188</v>
      </c>
      <c r="L145" s="22">
        <v>67.130729986981819</v>
      </c>
      <c r="M145" s="22">
        <v>65.394775515767947</v>
      </c>
      <c r="N145" s="22">
        <v>69.0898052914809</v>
      </c>
      <c r="O145" s="22">
        <v>68.45135844064194</v>
      </c>
      <c r="P145" s="22">
        <v>69.474497026003661</v>
      </c>
      <c r="Q145" s="22">
        <v>67.114335271284929</v>
      </c>
      <c r="R145" s="22">
        <v>63.144035247371534</v>
      </c>
      <c r="S145" s="22">
        <v>65.330348904251593</v>
      </c>
      <c r="T145" s="22">
        <v>64.202357214957857</v>
      </c>
    </row>
    <row r="146" spans="2:20" ht="4.5" customHeight="1" thickBot="1" x14ac:dyDescent="0.3"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36"/>
      <c r="M146" s="36"/>
      <c r="N146" s="36"/>
      <c r="O146" s="36"/>
      <c r="P146" s="36"/>
      <c r="Q146" s="36"/>
      <c r="R146" s="27"/>
      <c r="S146" s="27"/>
      <c r="T146" s="27"/>
    </row>
    <row r="147" spans="2:20" ht="9.75" customHeight="1" x14ac:dyDescent="0.25">
      <c r="B147" s="38" t="s">
        <v>43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2:20" ht="9.75" customHeight="1" x14ac:dyDescent="0.25">
      <c r="B148" s="38" t="s">
        <v>44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2:20" s="41" customFormat="1" ht="12" customHeight="1" x14ac:dyDescent="0.25">
      <c r="B149" s="39" t="s">
        <v>45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40"/>
      <c r="N149" s="5"/>
      <c r="O149" s="5"/>
      <c r="P149" s="5"/>
      <c r="Q149" s="5"/>
    </row>
    <row r="150" spans="2:20" s="41" customFormat="1" ht="12" customHeight="1" x14ac:dyDescent="0.25">
      <c r="B150" s="42" t="s">
        <v>46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 spans="2:20" ht="10.5" customHeight="1" x14ac:dyDescent="0.25">
      <c r="B151" s="43" t="s">
        <v>47</v>
      </c>
      <c r="C151" s="44"/>
      <c r="D151" s="44"/>
      <c r="E151" s="44"/>
      <c r="F151" s="44"/>
      <c r="G151" s="44"/>
      <c r="H151" s="44"/>
    </row>
    <row r="152" spans="2:20" ht="10.5" customHeight="1" x14ac:dyDescent="0.25">
      <c r="B152" s="45"/>
    </row>
    <row r="153" spans="2:20" ht="9.75" customHeight="1" x14ac:dyDescent="0.25">
      <c r="B153" s="46"/>
    </row>
    <row r="154" spans="2:20" ht="9.75" customHeight="1" x14ac:dyDescent="0.25">
      <c r="B154" s="46"/>
    </row>
    <row r="155" spans="2:20" ht="9.75" customHeight="1" x14ac:dyDescent="0.25">
      <c r="B155" s="46"/>
    </row>
    <row r="156" spans="2:20" ht="9.75" customHeight="1" x14ac:dyDescent="0.25">
      <c r="B156" s="46"/>
    </row>
    <row r="157" spans="2:20" ht="9.75" customHeight="1" x14ac:dyDescent="0.25">
      <c r="B157" s="46"/>
    </row>
    <row r="158" spans="2:20" ht="9.75" customHeight="1" x14ac:dyDescent="0.25">
      <c r="B158" s="46"/>
    </row>
  </sheetData>
  <mergeCells count="6">
    <mergeCell ref="F1:T1"/>
    <mergeCell ref="F2:T2"/>
    <mergeCell ref="B147:R147"/>
    <mergeCell ref="B148:R148"/>
    <mergeCell ref="B149:L149"/>
    <mergeCell ref="B150:R15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fitToHeight="0" orientation="portrait" r:id="rId1"/>
  <headerFooter alignWithMargins="0"/>
  <rowBreaks count="2" manualBreakCount="2">
    <brk id="55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cd11</vt:lpstr>
      <vt:lpstr>'cd11'!Títulos_a_imprimir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2019-10-24T15:47:11Z</dcterms:created>
  <dcterms:modified xsi:type="dcterms:W3CDTF">2019-10-24T15:47:46Z</dcterms:modified>
</cp:coreProperties>
</file>