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kveliz\C.E.2025_cuadros-recopilados\Cap-21_TELECOMUNICACIONES\"/>
    </mc:Choice>
  </mc:AlternateContent>
  <xr:revisionPtr revIDLastSave="0" documentId="13_ncr:1_{EFC12E97-901B-457C-89C2-80EBBA4030D6}" xr6:coauthVersionLast="47" xr6:coauthVersionMax="47" xr10:uidLastSave="{00000000-0000-0000-0000-000000000000}"/>
  <bookViews>
    <workbookView xWindow="-105" yWindow="0" windowWidth="14610" windowHeight="15585" xr2:uid="{00000000-000D-0000-FFFF-FFFF00000000}"/>
  </bookViews>
  <sheets>
    <sheet name="21.2" sheetId="1" r:id="rId1"/>
  </sheets>
  <externalReferences>
    <externalReference r:id="rId2"/>
  </externalReferences>
  <definedNames>
    <definedName name="_xlnm.Print_Area" localSheetId="0">'21.2'!$A$1:$L$48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8" i="1" l="1"/>
  <c r="M29" i="1"/>
  <c r="M30" i="1"/>
  <c r="M31" i="1"/>
  <c r="M32" i="1"/>
  <c r="M33" i="1"/>
  <c r="M34" i="1"/>
  <c r="M35" i="1"/>
  <c r="M36" i="1"/>
  <c r="M37" i="1"/>
  <c r="M38" i="1"/>
  <c r="M39" i="1"/>
  <c r="Q29" i="1"/>
  <c r="Q30" i="1"/>
  <c r="Q31" i="1"/>
  <c r="Q32" i="1"/>
  <c r="Q33" i="1"/>
  <c r="Q34" i="1"/>
  <c r="Q35" i="1"/>
  <c r="Q36" i="1"/>
  <c r="Q37" i="1"/>
  <c r="Q38" i="1"/>
  <c r="Q39" i="1"/>
  <c r="Q28" i="1"/>
  <c r="P29" i="1"/>
  <c r="P30" i="1"/>
  <c r="P31" i="1"/>
  <c r="P32" i="1"/>
  <c r="P33" i="1"/>
  <c r="P34" i="1"/>
  <c r="P35" i="1"/>
  <c r="P36" i="1"/>
  <c r="P37" i="1"/>
  <c r="P38" i="1"/>
  <c r="P39" i="1"/>
  <c r="P40" i="1"/>
  <c r="P28" i="1"/>
  <c r="O28" i="1"/>
  <c r="O29" i="1"/>
  <c r="O30" i="1"/>
  <c r="O31" i="1"/>
  <c r="O32" i="1"/>
  <c r="O33" i="1"/>
  <c r="O34" i="1"/>
  <c r="O35" i="1"/>
  <c r="O36" i="1"/>
  <c r="O37" i="1"/>
  <c r="O38" i="1"/>
  <c r="O39" i="1"/>
  <c r="N28" i="1"/>
  <c r="N29" i="1"/>
  <c r="N30" i="1"/>
  <c r="N31" i="1"/>
  <c r="N32" i="1"/>
  <c r="N33" i="1"/>
  <c r="N34" i="1"/>
  <c r="N35" i="1"/>
  <c r="N36" i="1"/>
  <c r="N37" i="1"/>
  <c r="N38" i="1"/>
  <c r="N39" i="1"/>
</calcChain>
</file>

<file path=xl/sharedStrings.xml><?xml version="1.0" encoding="utf-8"?>
<sst xmlns="http://schemas.openxmlformats.org/spreadsheetml/2006/main" count="41" uniqueCount="34">
  <si>
    <t>Líneas en servicio</t>
  </si>
  <si>
    <t>Año</t>
  </si>
  <si>
    <t>Telefonía</t>
  </si>
  <si>
    <t>Servicios</t>
  </si>
  <si>
    <t>Radio-</t>
  </si>
  <si>
    <t>1/</t>
  </si>
  <si>
    <t>aficio-</t>
  </si>
  <si>
    <t>Sonora</t>
  </si>
  <si>
    <t>fija</t>
  </si>
  <si>
    <t>pública</t>
  </si>
  <si>
    <t>móviles</t>
  </si>
  <si>
    <t>radiodifusión</t>
  </si>
  <si>
    <t>por televisión</t>
  </si>
  <si>
    <t xml:space="preserve"> privado</t>
  </si>
  <si>
    <t>Estación de</t>
  </si>
  <si>
    <t>teleservicio</t>
  </si>
  <si>
    <t xml:space="preserve">nados </t>
  </si>
  <si>
    <t>2/</t>
  </si>
  <si>
    <t>3/</t>
  </si>
  <si>
    <t>Radiodifusión 4/</t>
  </si>
  <si>
    <t>Radiocomunicación 5/</t>
  </si>
  <si>
    <t>Servicios de telecomunicaciones</t>
  </si>
  <si>
    <t>A.  TELECOMUNICACIONES</t>
  </si>
  <si>
    <t>Fuente: Ministerio de Transportes y Comunicaciones - Dirección General de Autorizaciones en Telecomunicaciones.</t>
  </si>
  <si>
    <t>4/</t>
  </si>
  <si>
    <t>5/</t>
  </si>
  <si>
    <t>Líneas en servicio para telefonía fija de abonados.</t>
  </si>
  <si>
    <t>Incluye teléfonos de uso público urbanos y rurales.</t>
  </si>
  <si>
    <t>Incluye telefonía móvil, servicio de comunicación personal (PCS) y troncalizado digital.</t>
  </si>
  <si>
    <t>Es radiocomunicación unilateral cuyas emisiones se destinan por el público en general. Estas emisiones pueden comprender programas radiofónicos, programas de televisión u otro género de información (Unión Internacional de Telecomunicaciones). En los servicios de radiofusión las autorizaciones se dan por estación. La información está referida únicamente a las autorizaciones vigentes al cuarto trimestre de cada año.</t>
  </si>
  <si>
    <t>Es toda telecomunicación transmitida por medio de ondas radioeléctrica (TUO del Reglamento General de la Ley de Telecomunicaciones). Las autorizaciones de los servicios de teleservicio privado puede comprender más de una estación.</t>
  </si>
  <si>
    <t xml:space="preserve">               Organismo Supervisor de Inversión Privada en Telecomunicaciones.</t>
  </si>
  <si>
    <t xml:space="preserve">        </t>
  </si>
  <si>
    <t>21.2  PRINCIPALES INDICADORES DEL SUBSECTOR TELECOMUNICACIONES, 2014-2024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</si>
</sst>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0.0"/>
    <numFmt numFmtId="166" formatCode="###\ ###\ ###"/>
    <numFmt numFmtId="167" formatCode="0.0_)"/>
  </numFmts>
  <fonts count="14" x14ac:knownFonts="1">
    <font>
      <sz val="10"/>
      <name val="Arial"/>
    </font>
    <font>
      <sz val="7"/>
      <name val="Times New Roman"/>
      <family val="1"/>
    </font>
    <font>
      <sz val="10"/>
      <name val="Arial"/>
      <family val="2"/>
    </font>
    <font>
      <b/>
      <sz val="11"/>
      <color theme="1"/>
      <name val="Arial Narrow"/>
      <family val="2"/>
    </font>
    <font>
      <sz val="7"/>
      <color theme="1"/>
      <name val="Arial Narrow"/>
      <family val="2"/>
    </font>
    <font>
      <b/>
      <sz val="9"/>
      <color theme="1"/>
      <name val="Arial Narrow"/>
      <family val="2"/>
    </font>
    <font>
      <b/>
      <sz val="7"/>
      <color theme="1"/>
      <name val="Arial Narrow"/>
      <family val="2"/>
    </font>
    <font>
      <b/>
      <sz val="8"/>
      <color theme="1"/>
      <name val="Arial Narrow"/>
      <family val="2"/>
    </font>
    <font>
      <sz val="8"/>
      <color theme="1"/>
      <name val="Arial Narrow"/>
      <family val="2"/>
    </font>
    <font>
      <sz val="6"/>
      <color theme="1"/>
      <name val="Arial Narrow"/>
      <family val="2"/>
    </font>
    <font>
      <sz val="10"/>
      <color theme="1"/>
      <name val="Arial Narrow"/>
      <family val="2"/>
    </font>
    <font>
      <i/>
      <sz val="6"/>
      <color theme="1"/>
      <name val="Arial Narrow"/>
      <family val="2"/>
    </font>
    <font>
      <sz val="8"/>
      <color theme="1"/>
      <name val="Century Gothic"/>
      <family val="2"/>
    </font>
    <font>
      <i/>
      <sz val="7"/>
      <color theme="1"/>
      <name val="Arial Narrow"/>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5">
    <xf numFmtId="0" fontId="0" fillId="0" borderId="0"/>
    <xf numFmtId="0" fontId="2" fillId="0" borderId="0"/>
    <xf numFmtId="0" fontId="1" fillId="0" borderId="0"/>
    <xf numFmtId="167" fontId="1" fillId="0" borderId="0"/>
    <xf numFmtId="0" fontId="2" fillId="0" borderId="0"/>
  </cellStyleXfs>
  <cellXfs count="54">
    <xf numFmtId="0" fontId="0" fillId="0" borderId="0" xfId="0"/>
    <xf numFmtId="0" fontId="3" fillId="0" borderId="0" xfId="2" applyFont="1" applyAlignment="1">
      <alignment horizontal="left" vertical="center"/>
    </xf>
    <xf numFmtId="0" fontId="4" fillId="0" borderId="0" xfId="0" applyFont="1" applyAlignment="1">
      <alignment vertical="center"/>
    </xf>
    <xf numFmtId="0" fontId="4" fillId="0" borderId="0" xfId="2" applyFont="1" applyAlignment="1">
      <alignment vertical="center"/>
    </xf>
    <xf numFmtId="0" fontId="5" fillId="0" borderId="0" xfId="2" quotePrefix="1" applyFont="1" applyAlignment="1">
      <alignment horizontal="left" vertical="center"/>
    </xf>
    <xf numFmtId="0" fontId="6" fillId="0" borderId="0" xfId="2" quotePrefix="1" applyFont="1" applyAlignment="1">
      <alignment horizontal="left" vertical="center"/>
    </xf>
    <xf numFmtId="0" fontId="7" fillId="0" borderId="1" xfId="2" applyFont="1" applyBorder="1" applyAlignment="1">
      <alignment horizontal="centerContinuous" vertical="center"/>
    </xf>
    <xf numFmtId="0" fontId="7" fillId="0" borderId="2" xfId="2" applyFont="1" applyBorder="1" applyAlignment="1">
      <alignment horizontal="centerContinuous" vertical="center"/>
    </xf>
    <xf numFmtId="0" fontId="8" fillId="0" borderId="2" xfId="2" applyFont="1" applyBorder="1" applyAlignment="1">
      <alignment horizontal="centerContinuous" vertical="center"/>
    </xf>
    <xf numFmtId="0" fontId="7" fillId="0" borderId="0" xfId="2" applyFont="1" applyAlignment="1">
      <alignment horizontal="right" vertical="center"/>
    </xf>
    <xf numFmtId="0" fontId="7" fillId="0" borderId="0" xfId="2" applyFont="1" applyAlignment="1">
      <alignment horizontal="centerContinuous" vertical="center"/>
    </xf>
    <xf numFmtId="0" fontId="4" fillId="2" borderId="0" xfId="2" applyFont="1" applyFill="1" applyAlignment="1">
      <alignment vertical="center"/>
    </xf>
    <xf numFmtId="0" fontId="7" fillId="0" borderId="5" xfId="2" applyFont="1" applyBorder="1" applyAlignment="1">
      <alignment horizontal="right" vertical="center"/>
    </xf>
    <xf numFmtId="0" fontId="7" fillId="0" borderId="6" xfId="2" applyFont="1" applyBorder="1" applyAlignment="1">
      <alignment horizontal="right" vertical="center"/>
    </xf>
    <xf numFmtId="0" fontId="7" fillId="0" borderId="7" xfId="2" applyFont="1" applyBorder="1" applyAlignment="1">
      <alignment horizontal="right" vertical="center"/>
    </xf>
    <xf numFmtId="0" fontId="7" fillId="0" borderId="4" xfId="2" applyFont="1" applyBorder="1" applyAlignment="1">
      <alignment horizontal="center" vertical="center"/>
    </xf>
    <xf numFmtId="0" fontId="8" fillId="0" borderId="4" xfId="2" applyFont="1" applyBorder="1" applyAlignment="1">
      <alignment horizontal="right" vertical="center" indent="1"/>
    </xf>
    <xf numFmtId="166" fontId="8" fillId="0" borderId="0" xfId="2" applyNumberFormat="1" applyFont="1" applyAlignment="1">
      <alignment horizontal="right" vertical="center"/>
    </xf>
    <xf numFmtId="165" fontId="8" fillId="0" borderId="0" xfId="2" applyNumberFormat="1" applyFont="1" applyAlignment="1">
      <alignment horizontal="right" vertical="center"/>
    </xf>
    <xf numFmtId="164" fontId="4" fillId="2" borderId="0" xfId="2" applyNumberFormat="1" applyFont="1" applyFill="1" applyAlignment="1">
      <alignment vertical="center"/>
    </xf>
    <xf numFmtId="166" fontId="8" fillId="0" borderId="5" xfId="2" applyNumberFormat="1" applyFont="1" applyBorder="1" applyAlignment="1">
      <alignment horizontal="right" vertical="center"/>
    </xf>
    <xf numFmtId="3" fontId="8" fillId="0" borderId="7" xfId="2" applyNumberFormat="1" applyFont="1" applyBorder="1" applyAlignment="1">
      <alignment horizontal="right" vertical="center"/>
    </xf>
    <xf numFmtId="165" fontId="8" fillId="0" borderId="7" xfId="2" applyNumberFormat="1" applyFont="1" applyBorder="1" applyAlignment="1">
      <alignment horizontal="right" vertical="center"/>
    </xf>
    <xf numFmtId="3" fontId="8" fillId="0" borderId="0" xfId="2" applyNumberFormat="1" applyFont="1" applyAlignment="1">
      <alignment horizontal="right" vertical="center"/>
    </xf>
    <xf numFmtId="0" fontId="9" fillId="0" borderId="0" xfId="2" applyFont="1" applyAlignment="1">
      <alignment vertical="center"/>
    </xf>
    <xf numFmtId="0" fontId="6" fillId="0" borderId="0" xfId="2" applyFont="1" applyAlignment="1">
      <alignment horizontal="left" vertical="center"/>
    </xf>
    <xf numFmtId="0" fontId="11" fillId="0" borderId="0" xfId="2" applyFont="1" applyAlignment="1">
      <alignment vertical="center"/>
    </xf>
    <xf numFmtId="0" fontId="12" fillId="0" borderId="0" xfId="0" applyFont="1" applyAlignment="1">
      <alignment vertical="center"/>
    </xf>
    <xf numFmtId="0" fontId="8" fillId="0" borderId="0" xfId="2" applyFont="1" applyAlignment="1">
      <alignment horizontal="left" vertical="center"/>
    </xf>
    <xf numFmtId="0" fontId="7" fillId="0" borderId="0" xfId="2" applyFont="1" applyAlignment="1">
      <alignment horizontal="right"/>
    </xf>
    <xf numFmtId="0" fontId="7" fillId="0" borderId="0" xfId="2" applyFont="1" applyAlignment="1">
      <alignment horizontal="right" vertical="top"/>
    </xf>
    <xf numFmtId="167" fontId="6" fillId="0" borderId="0" xfId="3" quotePrefix="1" applyFont="1" applyAlignment="1">
      <alignment horizontal="left" vertical="center"/>
    </xf>
    <xf numFmtId="0" fontId="13" fillId="0" borderId="0" xfId="2" applyFont="1" applyAlignment="1">
      <alignment vertical="center"/>
    </xf>
    <xf numFmtId="0" fontId="7" fillId="0" borderId="3" xfId="2" applyFont="1" applyBorder="1" applyAlignment="1">
      <alignment horizontal="centerContinuous" vertical="center"/>
    </xf>
    <xf numFmtId="0" fontId="7" fillId="0" borderId="7" xfId="2" applyFont="1" applyBorder="1" applyAlignment="1">
      <alignment vertical="center"/>
    </xf>
    <xf numFmtId="0" fontId="4" fillId="0" borderId="0" xfId="2" applyFont="1" applyAlignment="1">
      <alignment horizontal="left" vertical="top"/>
    </xf>
    <xf numFmtId="3" fontId="8" fillId="0" borderId="0" xfId="2" applyNumberFormat="1" applyFont="1" applyAlignment="1">
      <alignment horizontal="right" vertical="top"/>
    </xf>
    <xf numFmtId="165" fontId="8" fillId="0" borderId="0" xfId="2" applyNumberFormat="1" applyFont="1" applyAlignment="1">
      <alignment horizontal="right" vertical="top"/>
    </xf>
    <xf numFmtId="0" fontId="4" fillId="0" borderId="0" xfId="2" applyFont="1" applyAlignment="1">
      <alignment horizontal="right" vertical="top"/>
    </xf>
    <xf numFmtId="0" fontId="10" fillId="0" borderId="0" xfId="0" applyFont="1" applyAlignment="1">
      <alignment horizontal="justify" vertical="center" wrapText="1"/>
    </xf>
    <xf numFmtId="0" fontId="7" fillId="0" borderId="2" xfId="2" applyFont="1" applyBorder="1" applyAlignment="1">
      <alignment horizontal="center" vertical="center"/>
    </xf>
    <xf numFmtId="0" fontId="7" fillId="0" borderId="2" xfId="2" applyFont="1" applyBorder="1" applyAlignment="1">
      <alignment horizontal="center" vertical="center" wrapText="1"/>
    </xf>
    <xf numFmtId="0" fontId="4" fillId="0" borderId="0" xfId="2" applyFont="1" applyAlignment="1">
      <alignment horizontal="justify" vertical="top" wrapText="1" readingOrder="1"/>
    </xf>
    <xf numFmtId="49" fontId="4" fillId="0" borderId="0" xfId="2" applyNumberFormat="1" applyFont="1" applyAlignment="1">
      <alignment horizontal="justify" vertical="top" wrapText="1"/>
    </xf>
    <xf numFmtId="0" fontId="10" fillId="0" borderId="0" xfId="0" applyFont="1" applyAlignment="1">
      <alignment horizontal="justify" vertical="top" wrapText="1"/>
    </xf>
    <xf numFmtId="0" fontId="4" fillId="0" borderId="7" xfId="2" applyFont="1" applyBorder="1" applyAlignment="1">
      <alignment vertical="center"/>
    </xf>
    <xf numFmtId="0" fontId="4" fillId="0" borderId="8" xfId="2" applyFont="1" applyBorder="1" applyAlignment="1">
      <alignment vertical="center"/>
    </xf>
    <xf numFmtId="0" fontId="8" fillId="0" borderId="0" xfId="2" applyFont="1" applyAlignment="1">
      <alignment horizontal="center" vertical="center"/>
    </xf>
    <xf numFmtId="0" fontId="8" fillId="0" borderId="4" xfId="2" applyFont="1" applyBorder="1" applyAlignment="1">
      <alignment horizontal="center" vertical="center"/>
    </xf>
    <xf numFmtId="0" fontId="7" fillId="0" borderId="3" xfId="2" applyFont="1" applyBorder="1" applyAlignment="1">
      <alignment horizontal="center" vertical="center"/>
    </xf>
    <xf numFmtId="0" fontId="7" fillId="0" borderId="9" xfId="2" applyFont="1" applyBorder="1" applyAlignment="1">
      <alignment horizontal="center" vertical="center"/>
    </xf>
    <xf numFmtId="0" fontId="7" fillId="0" borderId="0" xfId="2" applyFont="1" applyAlignment="1">
      <alignment horizontal="center" vertical="center"/>
    </xf>
    <xf numFmtId="0" fontId="7" fillId="0" borderId="4" xfId="2" applyFont="1" applyBorder="1" applyAlignment="1">
      <alignment horizontal="center" vertical="center"/>
    </xf>
    <xf numFmtId="0" fontId="4" fillId="0" borderId="0" xfId="2" applyFont="1" applyAlignment="1">
      <alignment vertical="center" wrapText="1"/>
    </xf>
  </cellXfs>
  <cellStyles count="5">
    <cellStyle name="(4) STM-1 (LECT)_x000d__x000a_PL-4579-M-039-99_x000d__x000a_FALTA APE" xfId="1" xr:uid="{00000000-0005-0000-0000-000000000000}"/>
    <cellStyle name="Normal" xfId="0" builtinId="0"/>
    <cellStyle name="Normal 2" xfId="4" xr:uid="{00000000-0005-0000-0000-000002000000}"/>
    <cellStyle name="Normal_IEC17025" xfId="2" xr:uid="{00000000-0005-0000-0000-000003000000}"/>
    <cellStyle name="Normal_IEC17029"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hunior/Compendio2025/Apoyo_Sectores/Apoyo_Jimmy/Cuadros_Telecomunicaciones2025/2.%20MINISTERIO%20DE%20TRANSPORTES%20Y%20COMUNICACIONES/2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2"/>
    </sheetNames>
    <sheetDataSet>
      <sheetData sheetId="0">
        <row r="27">
          <cell r="B27">
            <v>3084040</v>
          </cell>
          <cell r="C27">
            <v>213707</v>
          </cell>
          <cell r="D27">
            <v>29953848</v>
          </cell>
          <cell r="F27">
            <v>3695</v>
          </cell>
          <cell r="H27">
            <v>1304</v>
          </cell>
        </row>
        <row r="28">
          <cell r="B28">
            <v>3034771</v>
          </cell>
          <cell r="C28">
            <v>207035</v>
          </cell>
          <cell r="D28">
            <v>31876989</v>
          </cell>
          <cell r="F28">
            <v>3993</v>
          </cell>
          <cell r="H28">
            <v>1339</v>
          </cell>
        </row>
        <row r="29">
          <cell r="B29">
            <v>2964395</v>
          </cell>
          <cell r="C29">
            <v>190575</v>
          </cell>
          <cell r="D29">
            <v>34235810</v>
          </cell>
          <cell r="F29">
            <v>4278</v>
          </cell>
          <cell r="H29">
            <v>1402</v>
          </cell>
        </row>
        <row r="30">
          <cell r="B30">
            <v>2933659</v>
          </cell>
          <cell r="C30">
            <v>157028</v>
          </cell>
          <cell r="D30">
            <v>37719697</v>
          </cell>
          <cell r="F30">
            <v>4715</v>
          </cell>
          <cell r="H30">
            <v>1489</v>
          </cell>
        </row>
        <row r="31">
          <cell r="B31">
            <v>2959369</v>
          </cell>
          <cell r="C31">
            <v>145817</v>
          </cell>
          <cell r="D31">
            <v>38915386</v>
          </cell>
          <cell r="F31">
            <v>5270</v>
          </cell>
          <cell r="H31">
            <v>1696</v>
          </cell>
        </row>
        <row r="32">
          <cell r="B32">
            <v>2758714</v>
          </cell>
          <cell r="C32">
            <v>129881</v>
          </cell>
          <cell r="D32">
            <v>42154771</v>
          </cell>
          <cell r="F32">
            <v>5645</v>
          </cell>
          <cell r="H32">
            <v>1825</v>
          </cell>
        </row>
        <row r="33">
          <cell r="B33">
            <v>2510053</v>
          </cell>
          <cell r="C33">
            <v>107625</v>
          </cell>
          <cell r="D33">
            <v>39844613</v>
          </cell>
          <cell r="F33">
            <v>5737</v>
          </cell>
          <cell r="H33">
            <v>2008</v>
          </cell>
        </row>
        <row r="34">
          <cell r="B34">
            <v>2311536</v>
          </cell>
          <cell r="C34">
            <v>93705</v>
          </cell>
          <cell r="D34">
            <v>39358383</v>
          </cell>
          <cell r="F34">
            <v>5823</v>
          </cell>
          <cell r="H34">
            <v>2022</v>
          </cell>
        </row>
        <row r="35">
          <cell r="B35">
            <v>2177819</v>
          </cell>
          <cell r="C35">
            <v>88214</v>
          </cell>
          <cell r="D35">
            <v>43129394</v>
          </cell>
          <cell r="F35">
            <v>6099</v>
          </cell>
          <cell r="H35">
            <v>2154</v>
          </cell>
        </row>
        <row r="36">
          <cell r="B36">
            <v>1843551</v>
          </cell>
          <cell r="C36">
            <v>47942</v>
          </cell>
          <cell r="D36">
            <v>41587615</v>
          </cell>
          <cell r="F36">
            <v>6335</v>
          </cell>
          <cell r="H36">
            <v>2265</v>
          </cell>
        </row>
        <row r="37">
          <cell r="B37">
            <v>1504396</v>
          </cell>
          <cell r="C37">
            <v>41248</v>
          </cell>
          <cell r="D37">
            <v>41283220</v>
          </cell>
          <cell r="F37">
            <v>6426</v>
          </cell>
          <cell r="H37">
            <v>2458</v>
          </cell>
        </row>
        <row r="38">
          <cell r="B38">
            <v>1396821</v>
          </cell>
          <cell r="C38">
            <v>33920</v>
          </cell>
          <cell r="D38">
            <v>42643495</v>
          </cell>
          <cell r="F38">
            <v>6426</v>
          </cell>
          <cell r="H38">
            <v>2458</v>
          </cell>
        </row>
        <row r="39">
          <cell r="F39"/>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2"/>
  <sheetViews>
    <sheetView showGridLines="0" tabSelected="1" view="pageBreakPreview" zoomScale="150" zoomScaleNormal="100" zoomScaleSheetLayoutView="150" workbookViewId="0">
      <selection activeCell="D39" sqref="D39"/>
    </sheetView>
  </sheetViews>
  <sheetFormatPr baseColWidth="10" defaultColWidth="7.140625" defaultRowHeight="9" x14ac:dyDescent="0.2"/>
  <cols>
    <col min="1" max="1" width="1.7109375" style="3" customWidth="1"/>
    <col min="2" max="2" width="5.85546875" style="3" customWidth="1"/>
    <col min="3" max="3" width="6.5703125" style="3" customWidth="1"/>
    <col min="4" max="4" width="6" style="3" customWidth="1"/>
    <col min="5" max="5" width="6.85546875" style="3" customWidth="1"/>
    <col min="6" max="6" width="0.85546875" style="3" customWidth="1"/>
    <col min="7" max="7" width="8.42578125" style="3" customWidth="1"/>
    <col min="8" max="8" width="0.5703125" style="3" customWidth="1"/>
    <col min="9" max="9" width="8.5703125" style="3" customWidth="1"/>
    <col min="10" max="10" width="0.7109375" style="3" customWidth="1"/>
    <col min="11" max="11" width="7.7109375" style="3" customWidth="1"/>
    <col min="12" max="12" width="4.85546875" style="3" customWidth="1"/>
    <col min="13" max="15" width="10.140625" style="3" hidden="1" customWidth="1"/>
    <col min="16" max="17" width="9.5703125" style="3" hidden="1" customWidth="1"/>
    <col min="18" max="19" width="9.5703125" style="3" bestFit="1" customWidth="1"/>
    <col min="20" max="16384" width="7.140625" style="3"/>
  </cols>
  <sheetData>
    <row r="1" spans="1:13" ht="14.25" customHeight="1" x14ac:dyDescent="0.2">
      <c r="A1" s="1" t="s">
        <v>22</v>
      </c>
      <c r="B1" s="1"/>
      <c r="C1" s="2"/>
      <c r="D1" s="2"/>
      <c r="E1" s="2"/>
      <c r="F1" s="2"/>
      <c r="G1" s="2"/>
      <c r="H1" s="2"/>
      <c r="I1" s="2"/>
      <c r="J1" s="2"/>
      <c r="K1" s="2"/>
      <c r="L1" s="2"/>
    </row>
    <row r="2" spans="1:13" ht="3" customHeight="1" x14ac:dyDescent="0.2">
      <c r="A2" s="1"/>
      <c r="B2" s="1"/>
      <c r="C2" s="2"/>
      <c r="D2" s="2"/>
      <c r="E2" s="2"/>
      <c r="F2" s="2"/>
      <c r="G2" s="2"/>
      <c r="H2" s="2"/>
      <c r="I2" s="2"/>
      <c r="J2" s="2"/>
      <c r="K2" s="2"/>
      <c r="L2" s="2"/>
    </row>
    <row r="3" spans="1:13" ht="12.75" customHeight="1" x14ac:dyDescent="0.2">
      <c r="A3" s="4" t="s">
        <v>33</v>
      </c>
      <c r="B3" s="4"/>
      <c r="C3" s="2"/>
      <c r="D3" s="2"/>
      <c r="E3" s="2"/>
      <c r="F3" s="2"/>
      <c r="G3" s="2"/>
      <c r="H3" s="2"/>
      <c r="I3" s="2"/>
      <c r="J3" s="2"/>
      <c r="K3" s="2"/>
      <c r="L3" s="2"/>
    </row>
    <row r="4" spans="1:13" ht="5.25" customHeight="1" x14ac:dyDescent="0.2">
      <c r="A4" s="4" t="s">
        <v>32</v>
      </c>
      <c r="B4" s="4"/>
      <c r="C4" s="2"/>
      <c r="D4" s="2"/>
      <c r="E4" s="2"/>
      <c r="F4" s="2"/>
      <c r="G4" s="2"/>
      <c r="H4" s="2"/>
      <c r="I4" s="2"/>
      <c r="J4" s="2"/>
      <c r="K4" s="2"/>
      <c r="L4" s="2"/>
    </row>
    <row r="5" spans="1:13" ht="2.25" hidden="1" customHeight="1" x14ac:dyDescent="0.2">
      <c r="B5" s="5"/>
      <c r="C5" s="2"/>
      <c r="D5" s="2"/>
      <c r="E5" s="2"/>
      <c r="F5" s="2"/>
      <c r="G5" s="2"/>
      <c r="H5" s="2"/>
      <c r="I5" s="2"/>
      <c r="J5" s="2"/>
      <c r="K5" s="2"/>
      <c r="L5" s="2"/>
    </row>
    <row r="6" spans="1:13" ht="13.5" customHeight="1" x14ac:dyDescent="0.2">
      <c r="A6" s="49" t="s">
        <v>1</v>
      </c>
      <c r="B6" s="50"/>
      <c r="C6" s="6" t="s">
        <v>0</v>
      </c>
      <c r="D6" s="7"/>
      <c r="E6" s="7"/>
      <c r="F6" s="33"/>
      <c r="G6" s="7" t="s">
        <v>21</v>
      </c>
      <c r="H6" s="7"/>
      <c r="I6" s="8"/>
      <c r="J6" s="8"/>
      <c r="K6" s="7"/>
      <c r="L6" s="8"/>
    </row>
    <row r="7" spans="1:13" ht="24" customHeight="1" x14ac:dyDescent="0.25">
      <c r="A7" s="51"/>
      <c r="B7" s="52"/>
      <c r="C7" s="29" t="s">
        <v>2</v>
      </c>
      <c r="D7" s="29" t="s">
        <v>2</v>
      </c>
      <c r="E7" s="29" t="s">
        <v>3</v>
      </c>
      <c r="F7" s="29"/>
      <c r="G7" s="40" t="s">
        <v>19</v>
      </c>
      <c r="H7" s="40"/>
      <c r="I7" s="40"/>
      <c r="J7" s="10"/>
      <c r="K7" s="41" t="s">
        <v>20</v>
      </c>
      <c r="L7" s="41"/>
    </row>
    <row r="8" spans="1:13" ht="11.25" customHeight="1" x14ac:dyDescent="0.2">
      <c r="A8" s="51"/>
      <c r="B8" s="52"/>
      <c r="C8" s="30" t="s">
        <v>8</v>
      </c>
      <c r="D8" s="30" t="s">
        <v>9</v>
      </c>
      <c r="E8" s="30" t="s">
        <v>10</v>
      </c>
      <c r="F8" s="30"/>
      <c r="G8" s="9" t="s">
        <v>14</v>
      </c>
      <c r="H8" s="9"/>
      <c r="I8" s="9" t="s">
        <v>14</v>
      </c>
      <c r="J8" s="9"/>
      <c r="K8" s="9" t="s">
        <v>14</v>
      </c>
      <c r="L8" s="9" t="s">
        <v>4</v>
      </c>
      <c r="M8" s="11"/>
    </row>
    <row r="9" spans="1:13" ht="11.25" customHeight="1" x14ac:dyDescent="0.2">
      <c r="A9" s="51"/>
      <c r="B9" s="52"/>
      <c r="C9" s="12" t="s">
        <v>5</v>
      </c>
      <c r="D9" s="9" t="s">
        <v>17</v>
      </c>
      <c r="E9" s="9" t="s">
        <v>18</v>
      </c>
      <c r="F9" s="9"/>
      <c r="G9" s="9" t="s">
        <v>11</v>
      </c>
      <c r="H9" s="9"/>
      <c r="I9" s="9" t="s">
        <v>11</v>
      </c>
      <c r="J9" s="9"/>
      <c r="K9" s="9" t="s">
        <v>15</v>
      </c>
      <c r="L9" s="9" t="s">
        <v>6</v>
      </c>
      <c r="M9" s="11"/>
    </row>
    <row r="10" spans="1:13" ht="11.25" customHeight="1" x14ac:dyDescent="0.2">
      <c r="A10" s="51"/>
      <c r="B10" s="52"/>
      <c r="C10" s="13"/>
      <c r="D10" s="14"/>
      <c r="E10" s="14"/>
      <c r="F10" s="14"/>
      <c r="G10" s="14" t="s">
        <v>7</v>
      </c>
      <c r="H10" s="14"/>
      <c r="I10" s="34" t="s">
        <v>12</v>
      </c>
      <c r="J10" s="14"/>
      <c r="K10" s="14" t="s">
        <v>13</v>
      </c>
      <c r="L10" s="14" t="s">
        <v>16</v>
      </c>
      <c r="M10" s="11"/>
    </row>
    <row r="11" spans="1:13" ht="1.5" customHeight="1" x14ac:dyDescent="0.2">
      <c r="B11" s="15"/>
      <c r="C11" s="9"/>
      <c r="D11" s="9"/>
      <c r="E11" s="9"/>
      <c r="F11" s="9"/>
      <c r="G11" s="9"/>
      <c r="H11" s="9"/>
      <c r="I11" s="9"/>
      <c r="J11" s="9"/>
      <c r="K11" s="9"/>
      <c r="L11" s="9"/>
      <c r="M11" s="11"/>
    </row>
    <row r="12" spans="1:13" ht="16.5" hidden="1" customHeight="1" x14ac:dyDescent="0.2">
      <c r="B12" s="16">
        <v>1997</v>
      </c>
      <c r="C12" s="17">
        <v>1537341</v>
      </c>
      <c r="D12" s="17">
        <v>40129</v>
      </c>
      <c r="E12" s="17">
        <v>435706</v>
      </c>
      <c r="F12" s="17"/>
      <c r="G12" s="17">
        <v>1479</v>
      </c>
      <c r="H12" s="17"/>
      <c r="I12" s="17">
        <v>496</v>
      </c>
      <c r="J12" s="17"/>
      <c r="K12" s="17">
        <v>17940</v>
      </c>
      <c r="L12" s="17">
        <v>3285</v>
      </c>
      <c r="M12" s="19"/>
    </row>
    <row r="13" spans="1:13" ht="16.5" hidden="1" customHeight="1" x14ac:dyDescent="0.2">
      <c r="B13" s="16">
        <v>1998</v>
      </c>
      <c r="C13" s="17">
        <v>1553874</v>
      </c>
      <c r="D13" s="17">
        <v>49399</v>
      </c>
      <c r="E13" s="17">
        <v>736294</v>
      </c>
      <c r="F13" s="17"/>
      <c r="G13" s="17">
        <v>1394</v>
      </c>
      <c r="H13" s="17"/>
      <c r="I13" s="17">
        <v>569</v>
      </c>
      <c r="J13" s="17"/>
      <c r="K13" s="17">
        <v>21085</v>
      </c>
      <c r="L13" s="17">
        <v>3330</v>
      </c>
      <c r="M13" s="19"/>
    </row>
    <row r="14" spans="1:13" ht="16.5" hidden="1" customHeight="1" x14ac:dyDescent="0.2">
      <c r="B14" s="16">
        <v>1999</v>
      </c>
      <c r="C14" s="17">
        <v>1609884</v>
      </c>
      <c r="D14" s="17">
        <v>63508</v>
      </c>
      <c r="E14" s="17">
        <v>1045710</v>
      </c>
      <c r="F14" s="17"/>
      <c r="G14" s="17">
        <v>1425</v>
      </c>
      <c r="H14" s="17"/>
      <c r="I14" s="17">
        <v>596</v>
      </c>
      <c r="J14" s="17"/>
      <c r="K14" s="17">
        <v>21314</v>
      </c>
      <c r="L14" s="17">
        <v>3371</v>
      </c>
      <c r="M14" s="19"/>
    </row>
    <row r="15" spans="1:13" ht="16.5" hidden="1" customHeight="1" x14ac:dyDescent="0.2">
      <c r="B15" s="16">
        <v>2000</v>
      </c>
      <c r="C15" s="17">
        <v>1617582</v>
      </c>
      <c r="D15" s="17">
        <v>84087</v>
      </c>
      <c r="E15" s="17">
        <v>1339667</v>
      </c>
      <c r="F15" s="17"/>
      <c r="G15" s="17">
        <v>1491</v>
      </c>
      <c r="H15" s="17"/>
      <c r="I15" s="17">
        <v>672</v>
      </c>
      <c r="J15" s="17"/>
      <c r="K15" s="17">
        <v>28838</v>
      </c>
      <c r="L15" s="17">
        <v>2268</v>
      </c>
      <c r="M15" s="19"/>
    </row>
    <row r="16" spans="1:13" ht="16.5" hidden="1" customHeight="1" x14ac:dyDescent="0.2">
      <c r="B16" s="16">
        <v>2001</v>
      </c>
      <c r="C16" s="17">
        <v>1570956</v>
      </c>
      <c r="D16" s="17">
        <v>95415</v>
      </c>
      <c r="E16" s="17">
        <v>1793284</v>
      </c>
      <c r="F16" s="17"/>
      <c r="G16" s="17">
        <v>2065</v>
      </c>
      <c r="H16" s="17"/>
      <c r="I16" s="17">
        <v>818</v>
      </c>
      <c r="J16" s="17"/>
      <c r="K16" s="17">
        <v>17160</v>
      </c>
      <c r="L16" s="17">
        <v>2467</v>
      </c>
      <c r="M16" s="19"/>
    </row>
    <row r="17" spans="1:17" ht="16.5" hidden="1" customHeight="1" x14ac:dyDescent="0.2">
      <c r="B17" s="16">
        <v>2002</v>
      </c>
      <c r="C17" s="17">
        <v>1656624</v>
      </c>
      <c r="D17" s="17">
        <v>113190</v>
      </c>
      <c r="E17" s="17">
        <v>2306943</v>
      </c>
      <c r="F17" s="17"/>
      <c r="G17" s="17">
        <v>2359</v>
      </c>
      <c r="H17" s="17"/>
      <c r="I17" s="17">
        <v>933</v>
      </c>
      <c r="J17" s="17"/>
      <c r="K17" s="17">
        <v>20241</v>
      </c>
      <c r="L17" s="17">
        <v>2453</v>
      </c>
      <c r="M17" s="19"/>
    </row>
    <row r="18" spans="1:17" ht="16.5" hidden="1" customHeight="1" x14ac:dyDescent="0.2">
      <c r="B18" s="16">
        <v>2003</v>
      </c>
      <c r="C18" s="17">
        <v>1839165</v>
      </c>
      <c r="D18" s="17">
        <v>129366</v>
      </c>
      <c r="E18" s="17">
        <v>2930343</v>
      </c>
      <c r="F18" s="17"/>
      <c r="G18" s="17">
        <v>2108</v>
      </c>
      <c r="H18" s="17"/>
      <c r="I18" s="17">
        <v>939</v>
      </c>
      <c r="J18" s="17"/>
      <c r="K18" s="17">
        <v>23668</v>
      </c>
      <c r="L18" s="17">
        <v>2456</v>
      </c>
      <c r="M18" s="19"/>
    </row>
    <row r="19" spans="1:17" ht="16.5" hidden="1" customHeight="1" x14ac:dyDescent="0.2">
      <c r="B19" s="16">
        <v>2004</v>
      </c>
      <c r="C19" s="20">
        <v>2049915</v>
      </c>
      <c r="D19" s="17">
        <v>143777</v>
      </c>
      <c r="E19" s="17">
        <v>4092558</v>
      </c>
      <c r="F19" s="17"/>
      <c r="G19" s="17">
        <v>2030</v>
      </c>
      <c r="H19" s="17"/>
      <c r="I19" s="17">
        <v>907</v>
      </c>
      <c r="J19" s="17"/>
      <c r="K19" s="17">
        <v>24555</v>
      </c>
      <c r="L19" s="17">
        <v>2465</v>
      </c>
      <c r="M19" s="19"/>
    </row>
    <row r="20" spans="1:17" ht="16.5" hidden="1" customHeight="1" x14ac:dyDescent="0.2">
      <c r="B20" s="16">
        <v>2005</v>
      </c>
      <c r="C20" s="20">
        <v>2250991</v>
      </c>
      <c r="D20" s="17">
        <v>151686</v>
      </c>
      <c r="E20" s="17">
        <v>5583356</v>
      </c>
      <c r="F20" s="17"/>
      <c r="G20" s="17">
        <v>2003</v>
      </c>
      <c r="H20" s="17"/>
      <c r="I20" s="17">
        <v>894</v>
      </c>
      <c r="J20" s="17"/>
      <c r="K20" s="17">
        <v>21475</v>
      </c>
      <c r="L20" s="17">
        <v>2469</v>
      </c>
      <c r="M20" s="19"/>
    </row>
    <row r="21" spans="1:17" ht="16.5" hidden="1" customHeight="1" x14ac:dyDescent="0.2">
      <c r="B21" s="16">
        <v>2006</v>
      </c>
      <c r="C21" s="20">
        <v>2400603</v>
      </c>
      <c r="D21" s="17">
        <v>158314</v>
      </c>
      <c r="E21" s="17">
        <v>8772479</v>
      </c>
      <c r="F21" s="17"/>
      <c r="G21" s="17">
        <v>2064</v>
      </c>
      <c r="H21" s="17"/>
      <c r="I21" s="17">
        <v>936</v>
      </c>
      <c r="J21" s="17"/>
      <c r="K21" s="17">
        <v>24508</v>
      </c>
      <c r="L21" s="17">
        <v>2440</v>
      </c>
      <c r="M21" s="19"/>
    </row>
    <row r="22" spans="1:17" ht="16.5" hidden="1" customHeight="1" x14ac:dyDescent="0.2">
      <c r="B22" s="16">
        <v>2007</v>
      </c>
      <c r="C22" s="20">
        <v>2677847</v>
      </c>
      <c r="D22" s="17">
        <v>171083</v>
      </c>
      <c r="E22" s="17">
        <v>15417368</v>
      </c>
      <c r="F22" s="17"/>
      <c r="G22" s="17">
        <v>2253</v>
      </c>
      <c r="H22" s="17"/>
      <c r="I22" s="17">
        <v>1044</v>
      </c>
      <c r="J22" s="17"/>
      <c r="K22" s="17">
        <v>25668</v>
      </c>
      <c r="L22" s="17">
        <v>2458</v>
      </c>
      <c r="M22" s="19"/>
    </row>
    <row r="23" spans="1:17" ht="16.5" hidden="1" customHeight="1" x14ac:dyDescent="0.2">
      <c r="B23" s="16">
        <v>2008</v>
      </c>
      <c r="C23" s="17">
        <v>2875385</v>
      </c>
      <c r="D23" s="17">
        <v>196659</v>
      </c>
      <c r="E23" s="17">
        <v>20951834</v>
      </c>
      <c r="F23" s="17"/>
      <c r="G23" s="17">
        <v>2199</v>
      </c>
      <c r="H23" s="17"/>
      <c r="I23" s="17">
        <v>1048</v>
      </c>
      <c r="J23" s="17"/>
      <c r="K23" s="17">
        <v>28457</v>
      </c>
      <c r="L23" s="17">
        <v>2376</v>
      </c>
      <c r="M23" s="19"/>
    </row>
    <row r="24" spans="1:17" ht="16.5" hidden="1" customHeight="1" x14ac:dyDescent="0.2">
      <c r="B24" s="16">
        <v>2009</v>
      </c>
      <c r="C24" s="17">
        <v>2965283</v>
      </c>
      <c r="D24" s="17">
        <v>192765</v>
      </c>
      <c r="E24" s="17">
        <v>24702060</v>
      </c>
      <c r="F24" s="17"/>
      <c r="G24" s="17">
        <v>2390</v>
      </c>
      <c r="H24" s="17"/>
      <c r="I24" s="17">
        <v>1080</v>
      </c>
      <c r="J24" s="17"/>
      <c r="K24" s="17">
        <v>30252</v>
      </c>
      <c r="L24" s="17">
        <v>2255</v>
      </c>
      <c r="M24" s="19"/>
    </row>
    <row r="25" spans="1:17" ht="15" hidden="1" customHeight="1" x14ac:dyDescent="0.2">
      <c r="B25" s="16">
        <v>2010</v>
      </c>
      <c r="C25" s="17">
        <v>2949990</v>
      </c>
      <c r="D25" s="17">
        <v>201426</v>
      </c>
      <c r="E25" s="17">
        <v>29002791</v>
      </c>
      <c r="F25" s="17"/>
      <c r="G25" s="17">
        <v>2797</v>
      </c>
      <c r="H25" s="17"/>
      <c r="I25" s="17">
        <v>1156</v>
      </c>
      <c r="J25" s="17"/>
      <c r="K25" s="17">
        <v>33189</v>
      </c>
      <c r="L25" s="17">
        <v>1240</v>
      </c>
      <c r="M25" s="19"/>
    </row>
    <row r="26" spans="1:17" ht="15" hidden="1" customHeight="1" x14ac:dyDescent="0.2">
      <c r="B26" s="16">
        <v>2011</v>
      </c>
      <c r="C26" s="17">
        <v>2951144</v>
      </c>
      <c r="D26" s="17">
        <v>208838</v>
      </c>
      <c r="E26" s="17">
        <v>32305455</v>
      </c>
      <c r="F26" s="17"/>
      <c r="G26" s="17">
        <v>3272</v>
      </c>
      <c r="H26" s="17"/>
      <c r="I26" s="17">
        <v>1260</v>
      </c>
      <c r="J26" s="17"/>
      <c r="K26" s="17">
        <v>33357</v>
      </c>
      <c r="L26" s="17">
        <v>1349</v>
      </c>
      <c r="M26" s="19"/>
    </row>
    <row r="27" spans="1:17" ht="13.5" hidden="1" customHeight="1" x14ac:dyDescent="0.2">
      <c r="B27" s="16">
        <v>2012</v>
      </c>
      <c r="C27" s="17">
        <v>3085793</v>
      </c>
      <c r="D27" s="17">
        <v>225349</v>
      </c>
      <c r="E27" s="17">
        <v>29370402</v>
      </c>
      <c r="F27" s="17"/>
      <c r="G27" s="17">
        <v>3429</v>
      </c>
      <c r="H27" s="17"/>
      <c r="I27" s="17">
        <v>1270</v>
      </c>
      <c r="J27" s="17"/>
      <c r="K27" s="17">
        <v>36344</v>
      </c>
      <c r="L27" s="17">
        <v>1369</v>
      </c>
      <c r="M27" s="19"/>
    </row>
    <row r="28" spans="1:17" ht="13.5" hidden="1" customHeight="1" x14ac:dyDescent="0.2">
      <c r="A28" s="47">
        <v>2013</v>
      </c>
      <c r="B28" s="48"/>
      <c r="C28" s="17">
        <v>3084040</v>
      </c>
      <c r="D28" s="17">
        <v>213707</v>
      </c>
      <c r="E28" s="17">
        <v>29953848</v>
      </c>
      <c r="F28" s="17"/>
      <c r="G28" s="17">
        <v>3695</v>
      </c>
      <c r="H28" s="17"/>
      <c r="I28" s="17">
        <v>1304</v>
      </c>
      <c r="J28" s="17"/>
      <c r="K28" s="17">
        <v>37320</v>
      </c>
      <c r="L28" s="17">
        <v>1230</v>
      </c>
      <c r="M28" s="19" t="b">
        <f>+C28='[1]21.2'!B27</f>
        <v>1</v>
      </c>
      <c r="N28" s="19" t="b">
        <f>+D28='[1]21.2'!C27</f>
        <v>1</v>
      </c>
      <c r="O28" s="19" t="b">
        <f>+E28='[1]21.2'!D27</f>
        <v>1</v>
      </c>
      <c r="P28" s="3" t="b">
        <f>+G28='[1]21.2'!F27</f>
        <v>1</v>
      </c>
      <c r="Q28" s="3" t="b">
        <f>+I28='[1]21.2'!H27</f>
        <v>1</v>
      </c>
    </row>
    <row r="29" spans="1:17" ht="13.5" customHeight="1" x14ac:dyDescent="0.2">
      <c r="A29" s="47">
        <v>2014</v>
      </c>
      <c r="B29" s="48"/>
      <c r="C29" s="17">
        <v>3034771</v>
      </c>
      <c r="D29" s="17">
        <v>207035</v>
      </c>
      <c r="E29" s="17">
        <v>31876989</v>
      </c>
      <c r="F29" s="17"/>
      <c r="G29" s="17">
        <v>3993</v>
      </c>
      <c r="H29" s="17"/>
      <c r="I29" s="17">
        <v>1339</v>
      </c>
      <c r="J29" s="17"/>
      <c r="K29" s="17">
        <v>40772</v>
      </c>
      <c r="L29" s="17">
        <v>1117</v>
      </c>
      <c r="M29" s="19" t="b">
        <f>+C29='[1]21.2'!B28</f>
        <v>1</v>
      </c>
      <c r="N29" s="19" t="b">
        <f>+D29='[1]21.2'!C28</f>
        <v>1</v>
      </c>
      <c r="O29" s="19" t="b">
        <f>+E29='[1]21.2'!D28</f>
        <v>1</v>
      </c>
      <c r="P29" s="3" t="b">
        <f>+G29='[1]21.2'!F28</f>
        <v>1</v>
      </c>
      <c r="Q29" s="3" t="b">
        <f>+I29='[1]21.2'!H28</f>
        <v>1</v>
      </c>
    </row>
    <row r="30" spans="1:17" ht="13.5" customHeight="1" x14ac:dyDescent="0.2">
      <c r="A30" s="47">
        <v>2015</v>
      </c>
      <c r="B30" s="48"/>
      <c r="C30" s="17">
        <v>2964395</v>
      </c>
      <c r="D30" s="17">
        <v>190575</v>
      </c>
      <c r="E30" s="17">
        <v>34235810</v>
      </c>
      <c r="F30" s="17"/>
      <c r="G30" s="17">
        <v>4278</v>
      </c>
      <c r="H30" s="17"/>
      <c r="I30" s="17">
        <v>1402</v>
      </c>
      <c r="J30" s="17"/>
      <c r="K30" s="17">
        <v>42291</v>
      </c>
      <c r="L30" s="17">
        <v>1039</v>
      </c>
      <c r="M30" s="19" t="b">
        <f>+C30='[1]21.2'!B29</f>
        <v>1</v>
      </c>
      <c r="N30" s="19" t="b">
        <f>+D30='[1]21.2'!C29</f>
        <v>1</v>
      </c>
      <c r="O30" s="19" t="b">
        <f>+E30='[1]21.2'!D29</f>
        <v>1</v>
      </c>
      <c r="P30" s="3" t="b">
        <f>+G30='[1]21.2'!F29</f>
        <v>1</v>
      </c>
      <c r="Q30" s="3" t="b">
        <f>+I30='[1]21.2'!H29</f>
        <v>1</v>
      </c>
    </row>
    <row r="31" spans="1:17" ht="13.5" customHeight="1" x14ac:dyDescent="0.2">
      <c r="A31" s="47">
        <v>2016</v>
      </c>
      <c r="B31" s="48"/>
      <c r="C31" s="17">
        <v>2933659</v>
      </c>
      <c r="D31" s="17">
        <v>157028</v>
      </c>
      <c r="E31" s="17">
        <v>37719697</v>
      </c>
      <c r="F31" s="17"/>
      <c r="G31" s="17">
        <v>4715</v>
      </c>
      <c r="H31" s="17"/>
      <c r="I31" s="17">
        <v>1489</v>
      </c>
      <c r="J31" s="17"/>
      <c r="K31" s="17">
        <v>42979</v>
      </c>
      <c r="L31" s="17">
        <v>1070</v>
      </c>
      <c r="M31" s="19" t="b">
        <f>+C31='[1]21.2'!B30</f>
        <v>1</v>
      </c>
      <c r="N31" s="19" t="b">
        <f>+D31='[1]21.2'!C30</f>
        <v>1</v>
      </c>
      <c r="O31" s="19" t="b">
        <f>+E31='[1]21.2'!D30</f>
        <v>1</v>
      </c>
      <c r="P31" s="3" t="b">
        <f>+G31='[1]21.2'!F30</f>
        <v>1</v>
      </c>
      <c r="Q31" s="3" t="b">
        <f>+I31='[1]21.2'!H30</f>
        <v>1</v>
      </c>
    </row>
    <row r="32" spans="1:17" ht="13.5" customHeight="1" x14ac:dyDescent="0.2">
      <c r="A32" s="47">
        <v>2017</v>
      </c>
      <c r="B32" s="48"/>
      <c r="C32" s="17">
        <v>2959369</v>
      </c>
      <c r="D32" s="17">
        <v>145817</v>
      </c>
      <c r="E32" s="17">
        <v>38915386</v>
      </c>
      <c r="F32" s="17"/>
      <c r="G32" s="17">
        <v>5270</v>
      </c>
      <c r="H32" s="17"/>
      <c r="I32" s="17">
        <v>1696</v>
      </c>
      <c r="J32" s="17"/>
      <c r="K32" s="17">
        <v>43050</v>
      </c>
      <c r="L32" s="17">
        <v>1027</v>
      </c>
      <c r="M32" s="19" t="b">
        <f>+C32='[1]21.2'!B31</f>
        <v>1</v>
      </c>
      <c r="N32" s="19" t="b">
        <f>+D32='[1]21.2'!C31</f>
        <v>1</v>
      </c>
      <c r="O32" s="19" t="b">
        <f>+E32='[1]21.2'!D31</f>
        <v>1</v>
      </c>
      <c r="P32" s="3" t="b">
        <f>+G32='[1]21.2'!F31</f>
        <v>1</v>
      </c>
      <c r="Q32" s="3" t="b">
        <f>+I32='[1]21.2'!H31</f>
        <v>1</v>
      </c>
    </row>
    <row r="33" spans="1:18" ht="13.5" customHeight="1" x14ac:dyDescent="0.2">
      <c r="A33" s="47">
        <v>2018</v>
      </c>
      <c r="B33" s="48"/>
      <c r="C33" s="17">
        <v>2758714</v>
      </c>
      <c r="D33" s="17">
        <v>129881</v>
      </c>
      <c r="E33" s="17">
        <v>42154771</v>
      </c>
      <c r="F33" s="17"/>
      <c r="G33" s="17">
        <v>5645</v>
      </c>
      <c r="H33" s="17"/>
      <c r="I33" s="17">
        <v>1825</v>
      </c>
      <c r="J33" s="17"/>
      <c r="K33" s="17">
        <v>45555</v>
      </c>
      <c r="L33" s="17">
        <v>1098</v>
      </c>
      <c r="M33" s="19" t="b">
        <f>+C33='[1]21.2'!B32</f>
        <v>1</v>
      </c>
      <c r="N33" s="19" t="b">
        <f>+D33='[1]21.2'!C32</f>
        <v>1</v>
      </c>
      <c r="O33" s="19" t="b">
        <f>+E33='[1]21.2'!D32</f>
        <v>1</v>
      </c>
      <c r="P33" s="3" t="b">
        <f>+G33='[1]21.2'!F32</f>
        <v>1</v>
      </c>
      <c r="Q33" s="3" t="b">
        <f>+I33='[1]21.2'!H32</f>
        <v>1</v>
      </c>
    </row>
    <row r="34" spans="1:18" ht="13.5" customHeight="1" x14ac:dyDescent="0.2">
      <c r="A34" s="47">
        <v>2019</v>
      </c>
      <c r="B34" s="48"/>
      <c r="C34" s="17">
        <v>2510053</v>
      </c>
      <c r="D34" s="17">
        <v>107625</v>
      </c>
      <c r="E34" s="17">
        <v>39844613</v>
      </c>
      <c r="F34" s="17"/>
      <c r="G34" s="17">
        <v>5737</v>
      </c>
      <c r="H34" s="17"/>
      <c r="I34" s="17">
        <v>2008</v>
      </c>
      <c r="J34" s="17"/>
      <c r="K34" s="17">
        <v>46238</v>
      </c>
      <c r="L34" s="17">
        <v>1003</v>
      </c>
      <c r="M34" s="19" t="b">
        <f>+C34='[1]21.2'!B33</f>
        <v>1</v>
      </c>
      <c r="N34" s="19" t="b">
        <f>+D34='[1]21.2'!C33</f>
        <v>1</v>
      </c>
      <c r="O34" s="19" t="b">
        <f>+E34='[1]21.2'!D33</f>
        <v>1</v>
      </c>
      <c r="P34" s="3" t="b">
        <f>+G34='[1]21.2'!F33</f>
        <v>1</v>
      </c>
      <c r="Q34" s="3" t="b">
        <f>+I34='[1]21.2'!H33</f>
        <v>1</v>
      </c>
    </row>
    <row r="35" spans="1:18" ht="13.5" customHeight="1" x14ac:dyDescent="0.2">
      <c r="A35" s="47">
        <v>2020</v>
      </c>
      <c r="B35" s="48"/>
      <c r="C35" s="17">
        <v>2311536</v>
      </c>
      <c r="D35" s="17">
        <v>93705</v>
      </c>
      <c r="E35" s="17">
        <v>39358383</v>
      </c>
      <c r="F35" s="17"/>
      <c r="G35" s="17">
        <v>5823</v>
      </c>
      <c r="H35" s="17"/>
      <c r="I35" s="17">
        <v>2022</v>
      </c>
      <c r="J35" s="17"/>
      <c r="K35" s="17">
        <v>44613</v>
      </c>
      <c r="L35" s="17">
        <v>1007</v>
      </c>
      <c r="M35" s="19" t="b">
        <f>+C35='[1]21.2'!B34</f>
        <v>1</v>
      </c>
      <c r="N35" s="19" t="b">
        <f>+D35='[1]21.2'!C34</f>
        <v>1</v>
      </c>
      <c r="O35" s="19" t="b">
        <f>+E35='[1]21.2'!D34</f>
        <v>1</v>
      </c>
      <c r="P35" s="3" t="b">
        <f>+G35='[1]21.2'!F34</f>
        <v>1</v>
      </c>
      <c r="Q35" s="3" t="b">
        <f>+I35='[1]21.2'!H34</f>
        <v>1</v>
      </c>
    </row>
    <row r="36" spans="1:18" ht="13.5" customHeight="1" x14ac:dyDescent="0.2">
      <c r="A36" s="47">
        <v>2021</v>
      </c>
      <c r="B36" s="48"/>
      <c r="C36" s="17">
        <v>2177819</v>
      </c>
      <c r="D36" s="17">
        <v>88214</v>
      </c>
      <c r="E36" s="17">
        <v>43129394</v>
      </c>
      <c r="F36" s="17"/>
      <c r="G36" s="17">
        <v>6099</v>
      </c>
      <c r="H36" s="17"/>
      <c r="I36" s="17">
        <v>2154</v>
      </c>
      <c r="J36" s="17"/>
      <c r="K36" s="17">
        <v>45810</v>
      </c>
      <c r="L36" s="17">
        <v>1119</v>
      </c>
      <c r="M36" s="19" t="b">
        <f>+C36='[1]21.2'!B35</f>
        <v>1</v>
      </c>
      <c r="N36" s="19" t="b">
        <f>+D36='[1]21.2'!C35</f>
        <v>1</v>
      </c>
      <c r="O36" s="19" t="b">
        <f>+E36='[1]21.2'!D35</f>
        <v>1</v>
      </c>
      <c r="P36" s="3" t="b">
        <f>+G36='[1]21.2'!F35</f>
        <v>1</v>
      </c>
      <c r="Q36" s="3" t="b">
        <f>+I36='[1]21.2'!H35</f>
        <v>1</v>
      </c>
    </row>
    <row r="37" spans="1:18" ht="13.5" customHeight="1" x14ac:dyDescent="0.2">
      <c r="A37" s="47">
        <v>2022</v>
      </c>
      <c r="B37" s="48"/>
      <c r="C37" s="17">
        <v>1862402</v>
      </c>
      <c r="D37" s="17">
        <v>47942</v>
      </c>
      <c r="E37" s="17">
        <v>41587615</v>
      </c>
      <c r="F37" s="17"/>
      <c r="G37" s="17">
        <v>6335</v>
      </c>
      <c r="H37" s="17"/>
      <c r="I37" s="17">
        <v>2265</v>
      </c>
      <c r="J37" s="17"/>
      <c r="K37" s="17">
        <v>46252</v>
      </c>
      <c r="L37" s="17">
        <v>1107</v>
      </c>
      <c r="M37" s="19" t="b">
        <f>+C37='[1]21.2'!B36</f>
        <v>0</v>
      </c>
      <c r="N37" s="19" t="b">
        <f>+D37='[1]21.2'!C36</f>
        <v>1</v>
      </c>
      <c r="O37" s="19" t="b">
        <f>+E37='[1]21.2'!D36</f>
        <v>1</v>
      </c>
      <c r="P37" s="3" t="b">
        <f>+G37='[1]21.2'!F36</f>
        <v>1</v>
      </c>
      <c r="Q37" s="3" t="b">
        <f>+I37='[1]21.2'!H36</f>
        <v>1</v>
      </c>
    </row>
    <row r="38" spans="1:18" ht="13.5" customHeight="1" x14ac:dyDescent="0.2">
      <c r="A38" s="47">
        <v>2023</v>
      </c>
      <c r="B38" s="48"/>
      <c r="C38" s="17">
        <v>1508267</v>
      </c>
      <c r="D38" s="17">
        <v>43854</v>
      </c>
      <c r="E38" s="17">
        <v>41350008</v>
      </c>
      <c r="F38" s="17"/>
      <c r="G38" s="17">
        <v>6426</v>
      </c>
      <c r="H38" s="17"/>
      <c r="I38" s="17">
        <v>2458</v>
      </c>
      <c r="J38" s="17"/>
      <c r="K38" s="17">
        <v>44118</v>
      </c>
      <c r="L38" s="17">
        <v>1061</v>
      </c>
      <c r="M38" s="19" t="b">
        <f>+C38='[1]21.2'!B37</f>
        <v>0</v>
      </c>
      <c r="N38" s="19" t="b">
        <f>+D38='[1]21.2'!C37</f>
        <v>0</v>
      </c>
      <c r="O38" s="19" t="b">
        <f>+E38='[1]21.2'!D37</f>
        <v>0</v>
      </c>
      <c r="P38" s="3" t="b">
        <f>+G38='[1]21.2'!F37</f>
        <v>1</v>
      </c>
      <c r="Q38" s="3" t="b">
        <f>+I38='[1]21.2'!H37</f>
        <v>1</v>
      </c>
    </row>
    <row r="39" spans="1:18" ht="13.5" customHeight="1" x14ac:dyDescent="0.2">
      <c r="A39" s="47">
        <v>2024</v>
      </c>
      <c r="B39" s="48"/>
      <c r="C39" s="17">
        <v>1440103</v>
      </c>
      <c r="D39" s="17">
        <v>36725</v>
      </c>
      <c r="E39" s="17">
        <v>42705687</v>
      </c>
      <c r="F39" s="17"/>
      <c r="G39" s="17">
        <v>6450</v>
      </c>
      <c r="H39" s="17"/>
      <c r="I39" s="17">
        <v>2254</v>
      </c>
      <c r="J39" s="17"/>
      <c r="K39" s="17">
        <v>41535</v>
      </c>
      <c r="L39" s="17">
        <v>1114</v>
      </c>
      <c r="M39" s="19" t="b">
        <f>+C39='[1]21.2'!B38</f>
        <v>0</v>
      </c>
      <c r="N39" s="19" t="b">
        <f>+D39='[1]21.2'!C38</f>
        <v>0</v>
      </c>
      <c r="O39" s="19" t="b">
        <f>+E39='[1]21.2'!D38</f>
        <v>0</v>
      </c>
      <c r="P39" s="3" t="b">
        <f>+G39='[1]21.2'!F38</f>
        <v>0</v>
      </c>
      <c r="Q39" s="3" t="b">
        <f>+I39='[1]21.2'!H38</f>
        <v>0</v>
      </c>
    </row>
    <row r="40" spans="1:18" ht="1.5" customHeight="1" x14ac:dyDescent="0.2">
      <c r="A40" s="45"/>
      <c r="B40" s="46"/>
      <c r="C40" s="21"/>
      <c r="D40" s="21"/>
      <c r="E40" s="22"/>
      <c r="F40" s="22"/>
      <c r="G40" s="21"/>
      <c r="H40" s="21"/>
      <c r="I40" s="21"/>
      <c r="J40" s="21"/>
      <c r="K40" s="21"/>
      <c r="L40" s="21"/>
      <c r="P40" s="3" t="b">
        <f>+G40='[1]21.2'!F39</f>
        <v>1</v>
      </c>
    </row>
    <row r="41" spans="1:18" ht="2.25" customHeight="1" x14ac:dyDescent="0.2">
      <c r="B41" s="28"/>
      <c r="C41" s="23"/>
      <c r="D41" s="23"/>
      <c r="E41" s="18"/>
      <c r="F41" s="18"/>
      <c r="G41" s="23"/>
      <c r="H41" s="23"/>
      <c r="I41" s="23"/>
      <c r="J41" s="23"/>
      <c r="K41" s="23"/>
      <c r="L41" s="23"/>
    </row>
    <row r="42" spans="1:18" ht="10.15" customHeight="1" x14ac:dyDescent="0.2">
      <c r="A42" s="38" t="s">
        <v>5</v>
      </c>
      <c r="B42" s="35" t="s">
        <v>26</v>
      </c>
      <c r="C42" s="36"/>
      <c r="D42" s="36"/>
      <c r="E42" s="37"/>
      <c r="F42" s="37"/>
      <c r="G42" s="36"/>
      <c r="H42" s="36"/>
      <c r="I42" s="36"/>
      <c r="J42" s="36"/>
      <c r="K42" s="36"/>
      <c r="L42" s="36"/>
      <c r="N42" s="23"/>
      <c r="O42" s="23"/>
      <c r="P42" s="23"/>
      <c r="Q42" s="23"/>
      <c r="R42" s="23"/>
    </row>
    <row r="43" spans="1:18" ht="10.15" customHeight="1" x14ac:dyDescent="0.2">
      <c r="A43" s="38" t="s">
        <v>17</v>
      </c>
      <c r="B43" s="35" t="s">
        <v>27</v>
      </c>
      <c r="C43" s="36"/>
      <c r="D43" s="36"/>
      <c r="E43" s="37"/>
      <c r="F43" s="37"/>
      <c r="G43" s="36"/>
      <c r="H43" s="36"/>
      <c r="I43" s="36"/>
      <c r="J43" s="36"/>
      <c r="K43" s="36"/>
      <c r="L43" s="36"/>
      <c r="N43" s="23"/>
      <c r="O43" s="23"/>
      <c r="P43" s="23"/>
      <c r="Q43" s="23"/>
      <c r="R43" s="23"/>
    </row>
    <row r="44" spans="1:18" ht="10.15" customHeight="1" x14ac:dyDescent="0.2">
      <c r="A44" s="38" t="s">
        <v>18</v>
      </c>
      <c r="B44" s="35" t="s">
        <v>28</v>
      </c>
      <c r="C44" s="36"/>
      <c r="D44" s="36"/>
      <c r="E44" s="37"/>
      <c r="F44" s="37"/>
      <c r="G44" s="36"/>
      <c r="H44" s="36"/>
      <c r="I44" s="36"/>
      <c r="J44" s="36"/>
      <c r="K44" s="36"/>
      <c r="L44" s="36"/>
      <c r="N44" s="23"/>
      <c r="O44" s="23"/>
      <c r="P44" s="23"/>
      <c r="Q44" s="23"/>
      <c r="R44" s="23"/>
    </row>
    <row r="45" spans="1:18" s="24" customFormat="1" ht="34.5" customHeight="1" x14ac:dyDescent="0.2">
      <c r="A45" s="38" t="s">
        <v>24</v>
      </c>
      <c r="B45" s="42" t="s">
        <v>29</v>
      </c>
      <c r="C45" s="42"/>
      <c r="D45" s="42"/>
      <c r="E45" s="42"/>
      <c r="F45" s="42"/>
      <c r="G45" s="42"/>
      <c r="H45" s="42"/>
      <c r="I45" s="42"/>
      <c r="J45" s="42"/>
      <c r="K45" s="42"/>
      <c r="L45" s="42"/>
    </row>
    <row r="46" spans="1:18" s="24" customFormat="1" ht="19.5" customHeight="1" x14ac:dyDescent="0.2">
      <c r="A46" s="38" t="s">
        <v>25</v>
      </c>
      <c r="B46" s="43" t="s">
        <v>30</v>
      </c>
      <c r="C46" s="44"/>
      <c r="D46" s="44"/>
      <c r="E46" s="44"/>
      <c r="F46" s="44"/>
      <c r="G46" s="44"/>
      <c r="H46" s="44"/>
      <c r="I46" s="44"/>
      <c r="J46" s="44"/>
      <c r="K46" s="44"/>
      <c r="L46" s="44"/>
      <c r="N46" s="39"/>
      <c r="O46" s="39"/>
      <c r="P46" s="39"/>
      <c r="Q46" s="39"/>
      <c r="R46" s="39"/>
    </row>
    <row r="47" spans="1:18" s="24" customFormat="1" ht="8.25" customHeight="1" x14ac:dyDescent="0.2">
      <c r="A47" s="25" t="s">
        <v>23</v>
      </c>
      <c r="B47" s="32"/>
      <c r="D47" s="26"/>
      <c r="E47" s="26"/>
      <c r="F47" s="26"/>
      <c r="G47" s="26"/>
      <c r="H47" s="26"/>
      <c r="I47" s="26"/>
      <c r="J47" s="26"/>
      <c r="K47" s="26"/>
      <c r="L47" s="26"/>
    </row>
    <row r="48" spans="1:18" ht="9.9499999999999993" customHeight="1" x14ac:dyDescent="0.2">
      <c r="A48" s="31" t="s">
        <v>31</v>
      </c>
      <c r="M48" s="27"/>
    </row>
    <row r="50" spans="2:12" ht="30" hidden="1" customHeight="1" x14ac:dyDescent="0.2">
      <c r="B50" s="53"/>
      <c r="C50" s="53"/>
      <c r="D50" s="53"/>
      <c r="E50" s="53"/>
      <c r="F50" s="53"/>
      <c r="G50" s="53"/>
      <c r="H50" s="53"/>
      <c r="I50" s="53"/>
      <c r="J50" s="53"/>
      <c r="K50" s="53"/>
      <c r="L50" s="53"/>
    </row>
    <row r="51" spans="2:12" ht="12.75" x14ac:dyDescent="0.2">
      <c r="C51" s="17"/>
      <c r="D51" s="17"/>
      <c r="E51" s="17"/>
      <c r="F51" s="17"/>
      <c r="G51" s="17"/>
      <c r="H51" s="17"/>
      <c r="I51" s="17"/>
      <c r="J51" s="17"/>
      <c r="K51" s="17"/>
      <c r="L51" s="17"/>
    </row>
    <row r="52" spans="2:12" ht="12.75" x14ac:dyDescent="0.2">
      <c r="C52" s="17"/>
      <c r="D52" s="17"/>
      <c r="E52" s="17"/>
      <c r="F52" s="17"/>
      <c r="G52" s="17"/>
      <c r="H52" s="17"/>
      <c r="I52" s="17"/>
      <c r="J52" s="17"/>
      <c r="K52" s="17"/>
      <c r="L52" s="17"/>
    </row>
  </sheetData>
  <mergeCells count="20">
    <mergeCell ref="A37:B37"/>
    <mergeCell ref="A38:B38"/>
    <mergeCell ref="A6:B10"/>
    <mergeCell ref="B50:L50"/>
    <mergeCell ref="N46:R46"/>
    <mergeCell ref="G7:I7"/>
    <mergeCell ref="K7:L7"/>
    <mergeCell ref="B45:L45"/>
    <mergeCell ref="B46:L46"/>
    <mergeCell ref="A40:B40"/>
    <mergeCell ref="A28:B28"/>
    <mergeCell ref="A29:B29"/>
    <mergeCell ref="A30:B30"/>
    <mergeCell ref="A31:B31"/>
    <mergeCell ref="A32:B32"/>
    <mergeCell ref="A33:B33"/>
    <mergeCell ref="A34:B34"/>
    <mergeCell ref="A39:B39"/>
    <mergeCell ref="A35:B35"/>
    <mergeCell ref="A36:B36"/>
  </mergeCells>
  <phoneticPr fontId="0" type="noConversion"/>
  <pageMargins left="1.9685039370078741" right="1.9685039370078741" top="0.98425196850393704" bottom="2.9527559055118111" header="0" footer="0"/>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21.2</vt:lpstr>
      <vt:lpstr>'21.2'!Área_de_impresión</vt:lpstr>
    </vt:vector>
  </TitlesOfParts>
  <Company>INEI-in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jestrada</dc:creator>
  <cp:lastModifiedBy>Jimmy Quijano Siccos</cp:lastModifiedBy>
  <cp:lastPrinted>2025-08-14T15:25:27Z</cp:lastPrinted>
  <dcterms:created xsi:type="dcterms:W3CDTF">2004-07-16T17:53:39Z</dcterms:created>
  <dcterms:modified xsi:type="dcterms:W3CDTF">2025-10-01T20:38:45Z</dcterms:modified>
</cp:coreProperties>
</file>