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E-2022_recopilado\CAP-21_TELECOMUNICACIONES\"/>
    </mc:Choice>
  </mc:AlternateContent>
  <bookViews>
    <workbookView xWindow="-120" yWindow="-120" windowWidth="21840" windowHeight="13740"/>
  </bookViews>
  <sheets>
    <sheet name="21.32(a)" sheetId="1" r:id="rId1"/>
    <sheet name="21.32(b)" sheetId="2" r:id="rId2"/>
  </sheets>
  <definedNames>
    <definedName name="_xlnm.Print_Area" localSheetId="0">'21.32(a)'!$A$1:$H$29</definedName>
    <definedName name="_xlnm.Print_Area" localSheetId="1">'21.32(b)'!$A$1:$G$70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8" i="2" l="1"/>
  <c r="O51" i="2" l="1"/>
  <c r="P51" i="2" s="1"/>
  <c r="P49" i="2" l="1"/>
  <c r="P46" i="2"/>
  <c r="P47" i="2"/>
  <c r="P50" i="2"/>
  <c r="P48" i="2"/>
</calcChain>
</file>

<file path=xl/sharedStrings.xml><?xml version="1.0" encoding="utf-8"?>
<sst xmlns="http://schemas.openxmlformats.org/spreadsheetml/2006/main" count="62" uniqueCount="53">
  <si>
    <t xml:space="preserve">Año </t>
  </si>
  <si>
    <t>Total</t>
  </si>
  <si>
    <t xml:space="preserve">             (Unidades)</t>
  </si>
  <si>
    <t>Microondas</t>
  </si>
  <si>
    <t>Troncalizado</t>
  </si>
  <si>
    <t>Satelital</t>
  </si>
  <si>
    <t>Terrestre</t>
  </si>
  <si>
    <t>Aeronáutico</t>
  </si>
  <si>
    <t xml:space="preserve">Fijo
</t>
  </si>
  <si>
    <t xml:space="preserve">Móvil
</t>
  </si>
  <si>
    <t>Marítimo</t>
  </si>
  <si>
    <t>localización</t>
  </si>
  <si>
    <t>Radio-</t>
  </si>
  <si>
    <t>navegación</t>
  </si>
  <si>
    <t xml:space="preserve">Radio-
</t>
  </si>
  <si>
    <t>a la Radiodifusión</t>
  </si>
  <si>
    <t xml:space="preserve">Enlace Auxiliar </t>
  </si>
  <si>
    <t>Añadido</t>
  </si>
  <si>
    <t xml:space="preserve">Valor
</t>
  </si>
  <si>
    <r>
      <rPr>
        <b/>
        <sz val="7"/>
        <rFont val="Arial Narrow"/>
        <family val="2"/>
      </rPr>
      <t>Móvil Marítimo</t>
    </r>
    <r>
      <rPr>
        <sz val="7"/>
        <rFont val="Arial Narrow"/>
        <family val="2"/>
      </rPr>
      <t>: Radiocomunicación entre estaciones costeras y estaciones de barco, entre estaciones de barco, se incluye estaciones de salvamento y de radiobaliza de localización de siniestros.</t>
    </r>
  </si>
  <si>
    <r>
      <rPr>
        <b/>
        <sz val="7"/>
        <rFont val="Arial Narrow"/>
        <family val="2"/>
      </rPr>
      <t>Microondas</t>
    </r>
    <r>
      <rPr>
        <sz val="7"/>
        <rFont val="Arial Narrow"/>
        <family val="2"/>
      </rPr>
      <t>: Radiofrecuencias usadas para enlaces punto a punto para transmitir una señal de audio, video o datos.</t>
    </r>
  </si>
  <si>
    <r>
      <rPr>
        <b/>
        <sz val="7"/>
        <rFont val="Arial Narrow"/>
        <family val="2"/>
      </rPr>
      <t>Radionavegación</t>
    </r>
    <r>
      <rPr>
        <sz val="7"/>
        <rFont val="Arial Narrow"/>
        <family val="2"/>
      </rPr>
      <t>: Radiodeterminación para fines de radionavegación.</t>
    </r>
  </si>
  <si>
    <r>
      <rPr>
        <b/>
        <sz val="7"/>
        <rFont val="Arial Narrow"/>
        <family val="2"/>
      </rPr>
      <t>Enlace Auxiliar a la Radiodifusión</t>
    </r>
    <r>
      <rPr>
        <sz val="7"/>
        <rFont val="Arial Narrow"/>
        <family val="2"/>
      </rPr>
      <t>: Enlace radioeléctrico para transmitir y recibir una señal entre los estudios y la planta transmisora de una estación de radiodifusión.</t>
    </r>
  </si>
  <si>
    <r>
      <rPr>
        <b/>
        <sz val="7"/>
        <rFont val="Arial Narrow"/>
        <family val="2"/>
      </rPr>
      <t>Valor Añadido</t>
    </r>
    <r>
      <rPr>
        <sz val="7"/>
        <rFont val="Arial Narrow"/>
        <family val="2"/>
      </rPr>
      <t>: Aquellos que utilizando como soporte servicios portadores o finales o de difusión, añaden alguna característica o facilidad al servicio que les sirve de base.</t>
    </r>
  </si>
  <si>
    <t>Continúa...</t>
  </si>
  <si>
    <t>Conclusión</t>
  </si>
  <si>
    <r>
      <t>Nota:</t>
    </r>
    <r>
      <rPr>
        <sz val="7"/>
        <rFont val="Arial Narrow"/>
        <family val="2"/>
      </rPr>
      <t xml:space="preserve"> Información referida a la autorización vigente al cuarto trimestre de cada año.</t>
    </r>
  </si>
  <si>
    <r>
      <rPr>
        <b/>
        <sz val="7"/>
        <rFont val="Arial Narrow"/>
        <family val="2"/>
      </rPr>
      <t>Fijo Terrestre</t>
    </r>
    <r>
      <rPr>
        <sz val="7"/>
        <rFont val="Arial Narrow"/>
        <family val="2"/>
      </rPr>
      <t>: Radiocomunicación entre estaciones fijas determinadas.</t>
    </r>
  </si>
  <si>
    <r>
      <rPr>
        <b/>
        <sz val="7"/>
        <rFont val="Arial Narrow"/>
        <family val="2"/>
      </rPr>
      <t>Fijo Aeronáutico</t>
    </r>
    <r>
      <rPr>
        <sz val="7"/>
        <rFont val="Arial Narrow"/>
        <family val="2"/>
      </rPr>
      <t>: Servicio de radiocomunicación entre puntos fijos para la seguridad de la navegación aérea y la operación de los transportes aéreos.</t>
    </r>
  </si>
  <si>
    <r>
      <rPr>
        <b/>
        <sz val="7"/>
        <rFont val="Arial Narrow"/>
        <family val="2"/>
      </rPr>
      <t>Troncalizado</t>
    </r>
    <r>
      <rPr>
        <sz val="7"/>
        <rFont val="Arial Narrow"/>
        <family val="2"/>
      </rPr>
      <t>: Sistema de radiocomunicación móvil para aplicaciones privadas, formando grupos y subgrupos.</t>
    </r>
  </si>
  <si>
    <r>
      <rPr>
        <b/>
        <sz val="7"/>
        <rFont val="Arial Narrow"/>
        <family val="2"/>
      </rPr>
      <t>Satelital</t>
    </r>
    <r>
      <rPr>
        <sz val="7"/>
        <rFont val="Arial Narrow"/>
        <family val="2"/>
      </rPr>
      <t>: Radiocomunicación entre estaciones terrenas fijas o móviles utilizando uno o más satélites.</t>
    </r>
  </si>
  <si>
    <r>
      <rPr>
        <b/>
        <sz val="7"/>
        <rFont val="Arial Narrow"/>
        <family val="2"/>
      </rPr>
      <t>Radiolocalización</t>
    </r>
    <r>
      <rPr>
        <sz val="7"/>
        <rFont val="Arial Narrow"/>
        <family val="2"/>
      </rPr>
      <t>: Radiodeterminación para fines de radiolocalización.</t>
    </r>
  </si>
  <si>
    <t>Fijo Terrestre</t>
  </si>
  <si>
    <t>Móvil Terrestre</t>
  </si>
  <si>
    <t>Resto</t>
  </si>
  <si>
    <t>Troncali-
zado</t>
  </si>
  <si>
    <t>Fuente: Ministerio de Transportes y Comunicaciones - Dirección General de Autorizaciones en Telecomunicaciones.</t>
  </si>
  <si>
    <r>
      <rPr>
        <b/>
        <sz val="7"/>
        <rFont val="Arial Narrow"/>
        <family val="2"/>
      </rPr>
      <t>Móvil Aeronáutico</t>
    </r>
    <r>
      <rPr>
        <sz val="7"/>
        <rFont val="Arial Narrow"/>
        <family val="2"/>
      </rPr>
      <t>: Radiocomunicación entre estaciones aeronáuticas y estaciones de aeronaves o entre estaciones de aeronaves, pueden participar estaciones de salvamento; también son consideradas las estaciones de radiobaliza de localización.</t>
    </r>
  </si>
  <si>
    <r>
      <rPr>
        <b/>
        <sz val="7"/>
        <rFont val="Arial Narrow"/>
        <family val="2"/>
      </rPr>
      <t>Móvil Terrestre</t>
    </r>
    <r>
      <rPr>
        <sz val="7"/>
        <rFont val="Arial Narrow"/>
        <family val="2"/>
      </rPr>
      <t>: Radiocomunicación entre estaciones de base y estaciones móviles terrestres o entre estaciones móviles terrestres.</t>
    </r>
  </si>
  <si>
    <t>21.32  ESTACIONES DE TELESERVICIO PRIVADO, POR TIPO, 2011-2021</t>
  </si>
  <si>
    <t>Móvil Marítimo</t>
  </si>
  <si>
    <t>Fijo
 Terrestre</t>
  </si>
  <si>
    <t>Móvil
 Terrestre</t>
  </si>
  <si>
    <t>Fijo
 Aeronáutico</t>
  </si>
  <si>
    <t>Móvil
 Aeronáutico</t>
  </si>
  <si>
    <t>Móvil
 Marítimo</t>
  </si>
  <si>
    <t xml:space="preserve">Microondas </t>
  </si>
  <si>
    <t xml:space="preserve">Troncali-
zado </t>
  </si>
  <si>
    <t xml:space="preserve">Satelital </t>
  </si>
  <si>
    <t>Radio- localización</t>
  </si>
  <si>
    <t>Radio-
 navegación</t>
  </si>
  <si>
    <t>Enlace Auxiliar  a la Radiodifusión</t>
  </si>
  <si>
    <t>Valor
 Añadido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</si>
</sst>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#\ ###\ ##0"/>
    <numFmt numFmtId="166" formatCode="\-"/>
    <numFmt numFmtId="168" formatCode="_-* #,##0_-;\-* #,##0_-;_-* &quot;-&quot;??_-;_-@_-"/>
  </numFmts>
  <fonts count="18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7"/>
      <color theme="0"/>
      <name val="Arial Narrow"/>
      <family val="2"/>
    </font>
    <font>
      <sz val="7"/>
      <color rgb="FF0000FF"/>
      <name val="Arial Narrow"/>
      <family val="2"/>
    </font>
    <font>
      <b/>
      <sz val="8"/>
      <color rgb="FF0000FF"/>
      <name val="Arial Narrow"/>
      <family val="2"/>
    </font>
    <font>
      <sz val="6"/>
      <color rgb="FF0000FF"/>
      <name val="Arial Narrow"/>
      <family val="2"/>
    </font>
    <font>
      <sz val="8"/>
      <color rgb="FF0000FF"/>
      <name val="Arial Narrow"/>
      <family val="2"/>
    </font>
    <font>
      <sz val="8"/>
      <color theme="1" tint="4.9989318521683403E-2"/>
      <name val="Arial Narrow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  <xf numFmtId="43" fontId="1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4" quotePrefix="1" applyFont="1" applyBorder="1" applyAlignment="1" applyProtection="1">
      <alignment horizontal="left" vertical="center"/>
    </xf>
    <xf numFmtId="0" fontId="3" fillId="0" borderId="0" xfId="4" quotePrefix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3" fontId="9" fillId="0" borderId="2" xfId="4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2" applyFont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9" fillId="0" borderId="0" xfId="2" applyNumberFormat="1" applyFont="1" applyFill="1" applyBorder="1" applyAlignment="1" applyProtection="1">
      <alignment horizontal="right" vertical="center"/>
    </xf>
    <xf numFmtId="165" fontId="8" fillId="0" borderId="0" xfId="2" applyNumberFormat="1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3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5" fontId="16" fillId="0" borderId="0" xfId="2" applyNumberFormat="1" applyFont="1" applyFill="1" applyBorder="1" applyAlignment="1" applyProtection="1">
      <alignment horizontal="right" vertical="center"/>
    </xf>
    <xf numFmtId="166" fontId="16" fillId="0" borderId="0" xfId="2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168" fontId="11" fillId="0" borderId="0" xfId="5" applyNumberFormat="1" applyFont="1" applyBorder="1" applyAlignment="1">
      <alignment vertical="center"/>
    </xf>
  </cellXfs>
  <cellStyles count="6">
    <cellStyle name="Millares" xfId="5" builtinId="3"/>
    <cellStyle name="Normal" xfId="0" builtinId="0"/>
    <cellStyle name="Normal_IEC13001" xfId="1"/>
    <cellStyle name="Normal_IEC17004" xfId="2"/>
    <cellStyle name="Normal_IEC17027" xfId="3"/>
    <cellStyle name="Normal_IEC1704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95189034700081"/>
          <c:y val="0.14845106591891841"/>
          <c:w val="0.82191391076115483"/>
          <c:h val="0.7651573845240147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5FF-4A9D-9BD8-D8D00C3906C9}"/>
              </c:ext>
            </c:extLst>
          </c:dPt>
          <c:dPt>
            <c:idx val="1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75FF-4A9D-9BD8-D8D00C3906C9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</c:spPr>
            <c:extLst>
              <c:ext xmlns:c16="http://schemas.microsoft.com/office/drawing/2014/chart" uri="{C3380CC4-5D6E-409C-BE32-E72D297353CC}">
                <c16:uniqueId val="{00000005-75FF-4A9D-9BD8-D8D00C3906C9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75FF-4A9D-9BD8-D8D00C3906C9}"/>
              </c:ext>
            </c:extLst>
          </c:dPt>
          <c:dPt>
            <c:idx val="4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5FF-4A9D-9BD8-D8D00C3906C9}"/>
              </c:ext>
            </c:extLst>
          </c:dPt>
          <c:dLbls>
            <c:dLbl>
              <c:idx val="0"/>
              <c:layout>
                <c:manualLayout>
                  <c:x val="-7.3177922014225655E-2"/>
                  <c:y val="0.11997164588003133"/>
                </c:manualLayout>
              </c:layout>
              <c:numFmt formatCode="0.0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FF-4A9D-9BD8-D8D00C3906C9}"/>
                </c:ext>
              </c:extLst>
            </c:dLbl>
            <c:dLbl>
              <c:idx val="1"/>
              <c:layout>
                <c:manualLayout>
                  <c:x val="-2.4334064831914005E-2"/>
                  <c:y val="1.00400406153610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FF-4A9D-9BD8-D8D00C3906C9}"/>
                </c:ext>
              </c:extLst>
            </c:dLbl>
            <c:dLbl>
              <c:idx val="2"/>
              <c:layout>
                <c:manualLayout>
                  <c:x val="-5.4976223017629666E-2"/>
                  <c:y val="-5.219533689675653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FF-4A9D-9BD8-D8D00C3906C9}"/>
                </c:ext>
              </c:extLst>
            </c:dLbl>
            <c:dLbl>
              <c:idx val="3"/>
              <c:layout>
                <c:manualLayout>
                  <c:x val="8.8934385705117192E-2"/>
                  <c:y val="-8.06023334674406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F-4A9D-9BD8-D8D00C3906C9}"/>
                </c:ext>
              </c:extLst>
            </c:dLbl>
            <c:dLbl>
              <c:idx val="4"/>
              <c:layout>
                <c:manualLayout>
                  <c:x val="0.11513745478534877"/>
                  <c:y val="-5.8665423649680401E-2"/>
                </c:manualLayout>
              </c:layout>
              <c:numFmt formatCode="0.0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FF-4A9D-9BD8-D8D00C3906C9}"/>
                </c:ext>
              </c:extLst>
            </c:dLbl>
            <c:numFmt formatCode="0.00%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>
                      <a:lumMod val="85000"/>
                      <a:lumOff val="1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'21.32(b)'!$N$46:$N$50</c:f>
              <c:strCache>
                <c:ptCount val="5"/>
                <c:pt idx="0">
                  <c:v>Móvil Terrestre</c:v>
                </c:pt>
                <c:pt idx="1">
                  <c:v>Fijo Terrestre</c:v>
                </c:pt>
                <c:pt idx="2">
                  <c:v>Troncalizado</c:v>
                </c:pt>
                <c:pt idx="3">
                  <c:v>Móvil Marítimo</c:v>
                </c:pt>
                <c:pt idx="4">
                  <c:v>Resto</c:v>
                </c:pt>
              </c:strCache>
            </c:strRef>
          </c:cat>
          <c:val>
            <c:numRef>
              <c:f>'21.32(b)'!$O$46:$O$50</c:f>
              <c:numCache>
                <c:formatCode>#,##0</c:formatCode>
                <c:ptCount val="5"/>
                <c:pt idx="0">
                  <c:v>35016</c:v>
                </c:pt>
                <c:pt idx="1">
                  <c:v>3404</c:v>
                </c:pt>
                <c:pt idx="2">
                  <c:v>1558</c:v>
                </c:pt>
                <c:pt idx="3">
                  <c:v>1215</c:v>
                </c:pt>
                <c:pt idx="4">
                  <c:v>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FF-4A9D-9BD8-D8D00C3906C9}"/>
            </c:ext>
          </c:extLst>
        </c:ser>
        <c:ser>
          <c:idx val="1"/>
          <c:order val="1"/>
          <c:cat>
            <c:strRef>
              <c:f>'21.32(b)'!$N$46:$N$50</c:f>
              <c:strCache>
                <c:ptCount val="5"/>
                <c:pt idx="0">
                  <c:v>Móvil Terrestre</c:v>
                </c:pt>
                <c:pt idx="1">
                  <c:v>Fijo Terrestre</c:v>
                </c:pt>
                <c:pt idx="2">
                  <c:v>Troncalizado</c:v>
                </c:pt>
                <c:pt idx="3">
                  <c:v>Móvil Marítimo</c:v>
                </c:pt>
                <c:pt idx="4">
                  <c:v>Resto</c:v>
                </c:pt>
              </c:strCache>
            </c:strRef>
          </c:cat>
          <c:val>
            <c:numRef>
              <c:f>'21.32(b)'!$P$46:$P$50</c:f>
              <c:numCache>
                <c:formatCode>0.00%</c:formatCode>
                <c:ptCount val="5"/>
                <c:pt idx="0">
                  <c:v>0.76437459070072034</c:v>
                </c:pt>
                <c:pt idx="1">
                  <c:v>7.430691988648766E-2</c:v>
                </c:pt>
                <c:pt idx="2">
                  <c:v>3.4010041475660335E-2</c:v>
                </c:pt>
                <c:pt idx="3">
                  <c:v>2.6522593320235755E-2</c:v>
                </c:pt>
                <c:pt idx="4">
                  <c:v>0.10078585461689588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0A-477F-B99B-AD2986B8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146537</xdr:colOff>
      <xdr:row>45</xdr:row>
      <xdr:rowOff>66675</xdr:rowOff>
    </xdr:from>
    <xdr:to>
      <xdr:col>6</xdr:col>
      <xdr:colOff>439614</xdr:colOff>
      <xdr:row>68</xdr:row>
      <xdr:rowOff>21981</xdr:rowOff>
    </xdr:to>
    <xdr:graphicFrame macro="">
      <xdr:nvGraphicFramePr>
        <xdr:cNvPr id="2083" name="2 Gráfic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30481</xdr:colOff>
      <xdr:row>43</xdr:row>
      <xdr:rowOff>49531</xdr:rowOff>
    </xdr:from>
    <xdr:to>
      <xdr:col>6</xdr:col>
      <xdr:colOff>516255</xdr:colOff>
      <xdr:row>45</xdr:row>
      <xdr:rowOff>87631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0481" y="5680711"/>
          <a:ext cx="4303394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  <a:cs typeface="Arial" panose="020B0604020202020204" pitchFamily="34" charset="0"/>
            </a:rPr>
            <a:t>ESTRUCTURA PORCENTUAL DE LAS ESTACIONES</a:t>
          </a:r>
          <a:r>
            <a:rPr lang="es-PE" sz="900" b="1" baseline="0">
              <a:latin typeface="Arial Narrow" panose="020B0606020202030204" pitchFamily="34" charset="0"/>
              <a:cs typeface="Arial" panose="020B0604020202020204" pitchFamily="34" charset="0"/>
            </a:rPr>
            <a:t> DE TELESERVICIO PRIVADO, 2021</a:t>
          </a:r>
          <a:endParaRPr lang="es-PE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26376</xdr:colOff>
      <xdr:row>68</xdr:row>
      <xdr:rowOff>19636</xdr:rowOff>
    </xdr:from>
    <xdr:to>
      <xdr:col>7</xdr:col>
      <xdr:colOff>14652</xdr:colOff>
      <xdr:row>70</xdr:row>
      <xdr:rowOff>14654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376" y="8277078"/>
          <a:ext cx="4311161" cy="22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Fuente: Ministerio de Transportes y Comunicaciones - Dirección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General de Autorizaciones en Telecomunicaciones.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41"/>
  <sheetViews>
    <sheetView showGridLines="0" tabSelected="1" view="pageBreakPreview" zoomScale="130" zoomScaleNormal="110" zoomScaleSheetLayoutView="130" workbookViewId="0"/>
  </sheetViews>
  <sheetFormatPr baseColWidth="10" defaultColWidth="11.42578125" defaultRowHeight="9" x14ac:dyDescent="0.2"/>
  <cols>
    <col min="1" max="1" width="7.7109375" style="4" customWidth="1"/>
    <col min="2" max="2" width="7.5703125" style="4" customWidth="1"/>
    <col min="3" max="3" width="8.7109375" style="4" customWidth="1"/>
    <col min="4" max="4" width="7.140625" style="4" customWidth="1"/>
    <col min="5" max="6" width="9.140625" style="4" customWidth="1"/>
    <col min="7" max="7" width="7.7109375" style="4" customWidth="1"/>
    <col min="8" max="8" width="9.28515625" style="4" customWidth="1"/>
    <col min="9" max="9" width="5" style="4" customWidth="1"/>
    <col min="10" max="16384" width="11.42578125" style="4"/>
  </cols>
  <sheetData>
    <row r="1" spans="1:213" ht="14.1" customHeight="1" x14ac:dyDescent="0.2">
      <c r="A1" s="1" t="s">
        <v>39</v>
      </c>
      <c r="B1" s="2"/>
      <c r="C1" s="3"/>
      <c r="D1" s="3"/>
    </row>
    <row r="2" spans="1:213" ht="11.25" customHeight="1" x14ac:dyDescent="0.2">
      <c r="A2" s="11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</row>
    <row r="3" spans="1:213" ht="3" customHeight="1" x14ac:dyDescent="0.2">
      <c r="B3" s="2"/>
      <c r="C3" s="3"/>
      <c r="D3" s="3"/>
    </row>
    <row r="4" spans="1:213" ht="13.5" customHeight="1" x14ac:dyDescent="0.25">
      <c r="A4" s="35" t="s">
        <v>0</v>
      </c>
      <c r="B4" s="49" t="s">
        <v>1</v>
      </c>
      <c r="C4" s="36" t="s">
        <v>8</v>
      </c>
      <c r="D4" s="36" t="s">
        <v>9</v>
      </c>
      <c r="E4" s="36" t="s">
        <v>8</v>
      </c>
      <c r="F4" s="36" t="s">
        <v>9</v>
      </c>
      <c r="G4" s="36" t="s">
        <v>9</v>
      </c>
      <c r="H4" s="47" t="s">
        <v>3</v>
      </c>
    </row>
    <row r="5" spans="1:213" s="39" customFormat="1" ht="13.5" customHeight="1" x14ac:dyDescent="0.2">
      <c r="A5" s="37"/>
      <c r="B5" s="50"/>
      <c r="C5" s="38" t="s">
        <v>6</v>
      </c>
      <c r="D5" s="38" t="s">
        <v>6</v>
      </c>
      <c r="E5" s="38" t="s">
        <v>7</v>
      </c>
      <c r="F5" s="38" t="s">
        <v>7</v>
      </c>
      <c r="G5" s="38" t="s">
        <v>10</v>
      </c>
      <c r="H5" s="48"/>
    </row>
    <row r="6" spans="1:213" ht="4.5" customHeight="1" x14ac:dyDescent="0.2">
      <c r="A6" s="14"/>
      <c r="B6" s="15"/>
      <c r="C6" s="16"/>
      <c r="D6" s="16"/>
      <c r="E6" s="16"/>
      <c r="F6" s="16"/>
      <c r="G6" s="16"/>
      <c r="H6" s="16"/>
    </row>
    <row r="7" spans="1:213" ht="15" hidden="1" customHeight="1" x14ac:dyDescent="0.2">
      <c r="A7" s="12">
        <v>2001</v>
      </c>
      <c r="B7" s="34">
        <v>22269</v>
      </c>
      <c r="C7" s="33">
        <v>4034</v>
      </c>
      <c r="D7" s="33">
        <v>15519</v>
      </c>
      <c r="E7" s="33">
        <v>62</v>
      </c>
      <c r="F7" s="33">
        <v>211</v>
      </c>
      <c r="G7" s="33">
        <v>1194</v>
      </c>
      <c r="H7" s="33">
        <v>237</v>
      </c>
    </row>
    <row r="8" spans="1:213" ht="15" hidden="1" customHeight="1" x14ac:dyDescent="0.2">
      <c r="A8" s="12">
        <v>2002</v>
      </c>
      <c r="B8" s="34">
        <v>21706</v>
      </c>
      <c r="C8" s="33">
        <v>3753</v>
      </c>
      <c r="D8" s="33">
        <v>15107</v>
      </c>
      <c r="E8" s="33">
        <v>62</v>
      </c>
      <c r="F8" s="33">
        <v>199</v>
      </c>
      <c r="G8" s="33">
        <v>1336</v>
      </c>
      <c r="H8" s="33">
        <v>249</v>
      </c>
    </row>
    <row r="9" spans="1:213" ht="15" hidden="1" customHeight="1" x14ac:dyDescent="0.2">
      <c r="A9" s="12">
        <v>2003</v>
      </c>
      <c r="B9" s="34">
        <v>23668</v>
      </c>
      <c r="C9" s="33">
        <v>3368</v>
      </c>
      <c r="D9" s="33">
        <v>16992</v>
      </c>
      <c r="E9" s="33">
        <v>62</v>
      </c>
      <c r="F9" s="33">
        <v>193</v>
      </c>
      <c r="G9" s="33">
        <v>1429</v>
      </c>
      <c r="H9" s="33">
        <v>228</v>
      </c>
    </row>
    <row r="10" spans="1:213" ht="15" hidden="1" customHeight="1" x14ac:dyDescent="0.2">
      <c r="A10" s="12">
        <v>2004</v>
      </c>
      <c r="B10" s="34">
        <v>24555</v>
      </c>
      <c r="C10" s="33">
        <v>3317</v>
      </c>
      <c r="D10" s="33">
        <v>17828</v>
      </c>
      <c r="E10" s="33">
        <v>52</v>
      </c>
      <c r="F10" s="33">
        <v>198</v>
      </c>
      <c r="G10" s="33">
        <v>1417</v>
      </c>
      <c r="H10" s="33">
        <v>216</v>
      </c>
    </row>
    <row r="11" spans="1:213" ht="15" hidden="1" customHeight="1" x14ac:dyDescent="0.2">
      <c r="A11" s="12">
        <v>2005</v>
      </c>
      <c r="B11" s="34">
        <v>21475</v>
      </c>
      <c r="C11" s="33">
        <v>2304</v>
      </c>
      <c r="D11" s="33">
        <v>15407</v>
      </c>
      <c r="E11" s="33">
        <v>44</v>
      </c>
      <c r="F11" s="33">
        <v>192</v>
      </c>
      <c r="G11" s="33">
        <v>1497</v>
      </c>
      <c r="H11" s="33">
        <v>236</v>
      </c>
    </row>
    <row r="12" spans="1:213" ht="15" hidden="1" customHeight="1" x14ac:dyDescent="0.2">
      <c r="A12" s="12">
        <v>2006</v>
      </c>
      <c r="B12" s="34">
        <v>24508</v>
      </c>
      <c r="C12" s="33">
        <v>2467</v>
      </c>
      <c r="D12" s="33">
        <v>17672</v>
      </c>
      <c r="E12" s="33">
        <v>44</v>
      </c>
      <c r="F12" s="33">
        <v>206</v>
      </c>
      <c r="G12" s="33">
        <v>1666</v>
      </c>
      <c r="H12" s="33">
        <v>160</v>
      </c>
    </row>
    <row r="13" spans="1:213" ht="15" hidden="1" customHeight="1" x14ac:dyDescent="0.2">
      <c r="A13" s="12">
        <v>2007</v>
      </c>
      <c r="B13" s="34">
        <v>25668</v>
      </c>
      <c r="C13" s="33">
        <v>2649</v>
      </c>
      <c r="D13" s="33">
        <v>18053</v>
      </c>
      <c r="E13" s="33">
        <v>47</v>
      </c>
      <c r="F13" s="33">
        <v>238</v>
      </c>
      <c r="G13" s="33">
        <v>1689</v>
      </c>
      <c r="H13" s="33">
        <v>179</v>
      </c>
    </row>
    <row r="14" spans="1:213" ht="16.5" hidden="1" customHeight="1" x14ac:dyDescent="0.2">
      <c r="A14" s="12">
        <v>2008</v>
      </c>
      <c r="B14" s="34">
        <v>28457</v>
      </c>
      <c r="C14" s="33">
        <v>4422</v>
      </c>
      <c r="D14" s="33">
        <v>18932</v>
      </c>
      <c r="E14" s="33">
        <v>47</v>
      </c>
      <c r="F14" s="33">
        <v>230</v>
      </c>
      <c r="G14" s="33">
        <v>1669</v>
      </c>
      <c r="H14" s="33">
        <v>259</v>
      </c>
    </row>
    <row r="15" spans="1:213" ht="16.5" hidden="1" customHeight="1" x14ac:dyDescent="0.2">
      <c r="A15" s="12">
        <v>2009</v>
      </c>
      <c r="B15" s="34">
        <v>30252</v>
      </c>
      <c r="C15" s="33">
        <v>4271</v>
      </c>
      <c r="D15" s="33">
        <v>20472</v>
      </c>
      <c r="E15" s="33">
        <v>47</v>
      </c>
      <c r="F15" s="33">
        <v>241</v>
      </c>
      <c r="G15" s="33">
        <v>1797</v>
      </c>
      <c r="H15" s="33">
        <v>273</v>
      </c>
    </row>
    <row r="16" spans="1:213" ht="16.5" hidden="1" customHeight="1" x14ac:dyDescent="0.2">
      <c r="A16" s="12">
        <v>2010</v>
      </c>
      <c r="B16" s="34">
        <v>33189</v>
      </c>
      <c r="C16" s="33">
        <v>4091</v>
      </c>
      <c r="D16" s="33">
        <v>23174</v>
      </c>
      <c r="E16" s="33">
        <v>47</v>
      </c>
      <c r="F16" s="33">
        <v>268</v>
      </c>
      <c r="G16" s="33">
        <v>1895</v>
      </c>
      <c r="H16" s="33">
        <v>247</v>
      </c>
    </row>
    <row r="17" spans="1:8" ht="16.5" customHeight="1" x14ac:dyDescent="0.2">
      <c r="A17" s="12">
        <v>2011</v>
      </c>
      <c r="B17" s="34">
        <v>33357</v>
      </c>
      <c r="C17" s="33">
        <v>3946</v>
      </c>
      <c r="D17" s="33">
        <v>22947</v>
      </c>
      <c r="E17" s="33">
        <v>47</v>
      </c>
      <c r="F17" s="33">
        <v>270</v>
      </c>
      <c r="G17" s="33">
        <v>1954</v>
      </c>
      <c r="H17" s="33">
        <v>274</v>
      </c>
    </row>
    <row r="18" spans="1:8" ht="16.5" customHeight="1" x14ac:dyDescent="0.2">
      <c r="A18" s="12">
        <v>2012</v>
      </c>
      <c r="B18" s="34">
        <v>36344</v>
      </c>
      <c r="C18" s="33">
        <v>3984</v>
      </c>
      <c r="D18" s="33">
        <v>25653</v>
      </c>
      <c r="E18" s="33">
        <v>47</v>
      </c>
      <c r="F18" s="33">
        <v>303</v>
      </c>
      <c r="G18" s="33">
        <v>1878</v>
      </c>
      <c r="H18" s="33">
        <v>240</v>
      </c>
    </row>
    <row r="19" spans="1:8" ht="16.5" customHeight="1" x14ac:dyDescent="0.2">
      <c r="A19" s="12">
        <v>2013</v>
      </c>
      <c r="B19" s="34">
        <v>37320</v>
      </c>
      <c r="C19" s="33">
        <v>3702</v>
      </c>
      <c r="D19" s="33">
        <v>27633</v>
      </c>
      <c r="E19" s="33">
        <v>47</v>
      </c>
      <c r="F19" s="33">
        <v>316</v>
      </c>
      <c r="G19" s="33">
        <v>1670</v>
      </c>
      <c r="H19" s="33">
        <v>302</v>
      </c>
    </row>
    <row r="20" spans="1:8" ht="16.5" customHeight="1" x14ac:dyDescent="0.2">
      <c r="A20" s="12">
        <v>2014</v>
      </c>
      <c r="B20" s="34">
        <v>40772</v>
      </c>
      <c r="C20" s="33">
        <v>3748</v>
      </c>
      <c r="D20" s="33">
        <v>30542</v>
      </c>
      <c r="E20" s="33">
        <v>52</v>
      </c>
      <c r="F20" s="33">
        <v>343</v>
      </c>
      <c r="G20" s="33">
        <v>1480</v>
      </c>
      <c r="H20" s="33">
        <v>333</v>
      </c>
    </row>
    <row r="21" spans="1:8" ht="16.5" customHeight="1" x14ac:dyDescent="0.2">
      <c r="A21" s="12">
        <v>2015</v>
      </c>
      <c r="B21" s="34">
        <v>42291</v>
      </c>
      <c r="C21" s="33">
        <v>3976</v>
      </c>
      <c r="D21" s="33">
        <v>31839</v>
      </c>
      <c r="E21" s="33">
        <v>49</v>
      </c>
      <c r="F21" s="33">
        <v>425</v>
      </c>
      <c r="G21" s="33">
        <v>1441</v>
      </c>
      <c r="H21" s="33">
        <v>395</v>
      </c>
    </row>
    <row r="22" spans="1:8" ht="16.5" customHeight="1" x14ac:dyDescent="0.2">
      <c r="A22" s="12">
        <v>2016</v>
      </c>
      <c r="B22" s="34">
        <v>42979</v>
      </c>
      <c r="C22" s="33">
        <v>3805</v>
      </c>
      <c r="D22" s="33">
        <v>32990</v>
      </c>
      <c r="E22" s="33">
        <v>49</v>
      </c>
      <c r="F22" s="33">
        <v>460</v>
      </c>
      <c r="G22" s="33">
        <v>1341</v>
      </c>
      <c r="H22" s="33">
        <v>379</v>
      </c>
    </row>
    <row r="23" spans="1:8" ht="16.5" customHeight="1" x14ac:dyDescent="0.2">
      <c r="A23" s="12">
        <v>2017</v>
      </c>
      <c r="B23" s="34">
        <v>43050</v>
      </c>
      <c r="C23" s="33">
        <v>3728</v>
      </c>
      <c r="D23" s="33">
        <v>32714</v>
      </c>
      <c r="E23" s="33">
        <v>51</v>
      </c>
      <c r="F23" s="33">
        <v>565</v>
      </c>
      <c r="G23" s="33">
        <v>1245</v>
      </c>
      <c r="H23" s="33">
        <v>441</v>
      </c>
    </row>
    <row r="24" spans="1:8" ht="16.5" customHeight="1" x14ac:dyDescent="0.2">
      <c r="A24" s="12">
        <v>2018</v>
      </c>
      <c r="B24" s="34">
        <v>45555</v>
      </c>
      <c r="C24" s="33">
        <v>3670</v>
      </c>
      <c r="D24" s="33">
        <v>35557</v>
      </c>
      <c r="E24" s="33">
        <v>50</v>
      </c>
      <c r="F24" s="33">
        <v>595</v>
      </c>
      <c r="G24" s="33">
        <v>1275</v>
      </c>
      <c r="H24" s="33">
        <v>467</v>
      </c>
    </row>
    <row r="25" spans="1:8" ht="16.5" customHeight="1" x14ac:dyDescent="0.2">
      <c r="A25" s="12">
        <v>2019</v>
      </c>
      <c r="B25" s="34">
        <v>46238</v>
      </c>
      <c r="C25" s="33">
        <v>3553</v>
      </c>
      <c r="D25" s="33">
        <v>36724</v>
      </c>
      <c r="E25" s="33">
        <v>34</v>
      </c>
      <c r="F25" s="33">
        <v>513</v>
      </c>
      <c r="G25" s="33">
        <v>1151</v>
      </c>
      <c r="H25" s="33">
        <v>511</v>
      </c>
    </row>
    <row r="26" spans="1:8" ht="16.5" customHeight="1" x14ac:dyDescent="0.2">
      <c r="A26" s="12">
        <v>2020</v>
      </c>
      <c r="B26" s="34">
        <v>44613</v>
      </c>
      <c r="C26" s="33">
        <v>3461</v>
      </c>
      <c r="D26" s="33">
        <v>34984</v>
      </c>
      <c r="E26" s="33">
        <v>34</v>
      </c>
      <c r="F26" s="33">
        <v>502</v>
      </c>
      <c r="G26" s="33">
        <v>1219</v>
      </c>
      <c r="H26" s="33">
        <v>550</v>
      </c>
    </row>
    <row r="27" spans="1:8" ht="16.5" customHeight="1" x14ac:dyDescent="0.2">
      <c r="A27" s="12">
        <v>2021</v>
      </c>
      <c r="B27" s="34">
        <v>45810</v>
      </c>
      <c r="C27" s="33">
        <v>3404</v>
      </c>
      <c r="D27" s="33">
        <v>35016</v>
      </c>
      <c r="E27" s="33">
        <v>3</v>
      </c>
      <c r="F27" s="33">
        <v>294</v>
      </c>
      <c r="G27" s="33">
        <v>1215</v>
      </c>
      <c r="H27" s="33">
        <v>530</v>
      </c>
    </row>
    <row r="28" spans="1:8" ht="3.75" customHeight="1" x14ac:dyDescent="0.2">
      <c r="A28" s="17"/>
      <c r="B28" s="18"/>
      <c r="C28" s="19"/>
      <c r="D28" s="19"/>
      <c r="E28" s="19"/>
      <c r="F28" s="19"/>
      <c r="G28" s="19"/>
      <c r="H28" s="19"/>
    </row>
    <row r="29" spans="1:8" s="5" customFormat="1" ht="9" customHeight="1" x14ac:dyDescent="0.2">
      <c r="A29" s="7"/>
      <c r="B29" s="8"/>
      <c r="C29" s="9"/>
      <c r="D29" s="10"/>
      <c r="H29" s="23" t="s">
        <v>24</v>
      </c>
    </row>
    <row r="30" spans="1:8" s="5" customFormat="1" ht="8.1" customHeight="1" x14ac:dyDescent="0.2">
      <c r="A30" s="4"/>
    </row>
    <row r="41" spans="1:1" x14ac:dyDescent="0.2">
      <c r="A41" s="22"/>
    </row>
  </sheetData>
  <mergeCells count="2">
    <mergeCell ref="H4:H5"/>
    <mergeCell ref="B4:B5"/>
  </mergeCells>
  <phoneticPr fontId="0" type="noConversion"/>
  <printOptions horizontalCentered="1"/>
  <pageMargins left="1.5748031496062993" right="1.5748031496062993" top="6.2992125984251972" bottom="1.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67"/>
  <sheetViews>
    <sheetView showGridLines="0" view="pageBreakPreview" zoomScale="130" zoomScaleNormal="100" zoomScaleSheetLayoutView="130" workbookViewId="0">
      <selection activeCell="N32" sqref="N32"/>
    </sheetView>
  </sheetViews>
  <sheetFormatPr baseColWidth="10" defaultColWidth="11.42578125" defaultRowHeight="9" x14ac:dyDescent="0.2"/>
  <cols>
    <col min="1" max="1" width="7" style="4" customWidth="1"/>
    <col min="2" max="2" width="9.140625" style="4" customWidth="1"/>
    <col min="3" max="3" width="8" style="4" customWidth="1"/>
    <col min="4" max="4" width="9.140625" style="4" customWidth="1"/>
    <col min="5" max="5" width="9.5703125" style="4" customWidth="1"/>
    <col min="6" max="6" width="12.85546875" style="4" customWidth="1"/>
    <col min="7" max="7" width="9.140625" style="4" customWidth="1"/>
    <col min="8" max="8" width="4.7109375" style="27" bestFit="1" customWidth="1"/>
    <col min="9" max="10" width="3.140625" style="27" customWidth="1"/>
    <col min="11" max="11" width="3.140625" style="4" customWidth="1"/>
    <col min="12" max="12" width="3.28515625" style="4" customWidth="1"/>
    <col min="13" max="13" width="7" style="4" bestFit="1" customWidth="1"/>
    <col min="14" max="14" width="10.140625" style="4" bestFit="1" customWidth="1"/>
    <col min="15" max="15" width="4.7109375" style="4" bestFit="1" customWidth="1"/>
    <col min="16" max="16" width="6.28515625" style="4" customWidth="1"/>
    <col min="17" max="17" width="3.85546875" style="4" customWidth="1"/>
    <col min="18" max="18" width="16.7109375" style="4" customWidth="1"/>
    <col min="19" max="19" width="6.28515625" style="4" customWidth="1"/>
    <col min="20" max="20" width="6.140625" style="4" customWidth="1"/>
    <col min="21" max="16384" width="11.42578125" style="4"/>
  </cols>
  <sheetData>
    <row r="1" spans="1:217" ht="14.1" customHeight="1" x14ac:dyDescent="0.2">
      <c r="A1" s="1" t="s">
        <v>39</v>
      </c>
    </row>
    <row r="2" spans="1:217" ht="11.25" customHeight="1" x14ac:dyDescent="0.2">
      <c r="A2" s="11" t="s">
        <v>2</v>
      </c>
      <c r="B2" s="6"/>
      <c r="C2" s="6"/>
      <c r="D2" s="6"/>
      <c r="E2" s="6"/>
      <c r="F2" s="6"/>
      <c r="H2" s="28"/>
      <c r="I2" s="28"/>
      <c r="J2" s="2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x14ac:dyDescent="0.2">
      <c r="G3" s="23" t="s">
        <v>25</v>
      </c>
    </row>
    <row r="4" spans="1:217" ht="12" customHeight="1" x14ac:dyDescent="0.2">
      <c r="A4" s="20" t="s">
        <v>0</v>
      </c>
      <c r="B4" s="53" t="s">
        <v>35</v>
      </c>
      <c r="C4" s="47" t="s">
        <v>5</v>
      </c>
      <c r="D4" s="24" t="s">
        <v>12</v>
      </c>
      <c r="E4" s="24" t="s">
        <v>14</v>
      </c>
      <c r="F4" s="24" t="s">
        <v>16</v>
      </c>
      <c r="G4" s="24" t="s">
        <v>18</v>
      </c>
    </row>
    <row r="5" spans="1:217" ht="12" customHeight="1" x14ac:dyDescent="0.2">
      <c r="A5" s="21"/>
      <c r="B5" s="54"/>
      <c r="C5" s="48"/>
      <c r="D5" s="13" t="s">
        <v>11</v>
      </c>
      <c r="E5" s="13" t="s">
        <v>13</v>
      </c>
      <c r="F5" s="13" t="s">
        <v>15</v>
      </c>
      <c r="G5" s="13" t="s">
        <v>17</v>
      </c>
    </row>
    <row r="6" spans="1:217" ht="6.75" customHeight="1" x14ac:dyDescent="0.2">
      <c r="A6" s="14"/>
      <c r="B6" s="16"/>
      <c r="C6" s="16"/>
      <c r="D6" s="16"/>
      <c r="E6" s="16"/>
      <c r="F6" s="16"/>
      <c r="G6" s="16"/>
    </row>
    <row r="7" spans="1:217" s="41" customFormat="1" ht="18.75" hidden="1" customHeight="1" x14ac:dyDescent="0.2">
      <c r="A7" s="12">
        <v>2001</v>
      </c>
      <c r="B7" s="45">
        <v>724</v>
      </c>
      <c r="C7" s="45">
        <v>10</v>
      </c>
      <c r="D7" s="46">
        <v>0</v>
      </c>
      <c r="E7" s="45">
        <v>1</v>
      </c>
      <c r="F7" s="45">
        <v>277</v>
      </c>
      <c r="G7" s="46">
        <v>0</v>
      </c>
      <c r="H7" s="42"/>
      <c r="I7" s="43"/>
      <c r="J7" s="43"/>
    </row>
    <row r="8" spans="1:217" s="41" customFormat="1" ht="18.75" hidden="1" customHeight="1" x14ac:dyDescent="0.2">
      <c r="A8" s="12">
        <v>2002</v>
      </c>
      <c r="B8" s="45">
        <v>724</v>
      </c>
      <c r="C8" s="45">
        <v>12</v>
      </c>
      <c r="D8" s="46">
        <v>0</v>
      </c>
      <c r="E8" s="45">
        <v>1</v>
      </c>
      <c r="F8" s="45">
        <v>263</v>
      </c>
      <c r="G8" s="46">
        <v>0</v>
      </c>
      <c r="H8" s="44"/>
      <c r="I8" s="44"/>
      <c r="J8" s="44"/>
      <c r="K8" s="44"/>
      <c r="L8" s="44"/>
      <c r="M8" s="44"/>
      <c r="N8" s="44"/>
      <c r="O8" s="44"/>
    </row>
    <row r="9" spans="1:217" s="41" customFormat="1" ht="18.75" hidden="1" customHeight="1" x14ac:dyDescent="0.2">
      <c r="A9" s="12">
        <v>2003</v>
      </c>
      <c r="B9" s="45">
        <v>1115</v>
      </c>
      <c r="C9" s="45">
        <v>17</v>
      </c>
      <c r="D9" s="46">
        <v>0</v>
      </c>
      <c r="E9" s="45">
        <v>1</v>
      </c>
      <c r="F9" s="45">
        <v>262</v>
      </c>
      <c r="G9" s="45">
        <v>1</v>
      </c>
      <c r="H9" s="44"/>
      <c r="I9" s="44"/>
      <c r="J9" s="44"/>
      <c r="K9" s="44"/>
      <c r="L9" s="44"/>
      <c r="M9" s="44"/>
      <c r="N9" s="44"/>
      <c r="O9" s="44"/>
    </row>
    <row r="10" spans="1:217" s="41" customFormat="1" ht="18.75" hidden="1" customHeight="1" x14ac:dyDescent="0.2">
      <c r="A10" s="12">
        <v>2004</v>
      </c>
      <c r="B10" s="45">
        <v>1217</v>
      </c>
      <c r="C10" s="45">
        <v>130</v>
      </c>
      <c r="D10" s="45">
        <v>10</v>
      </c>
      <c r="E10" s="45">
        <v>1</v>
      </c>
      <c r="F10" s="45">
        <v>168</v>
      </c>
      <c r="G10" s="45">
        <v>1</v>
      </c>
      <c r="H10" s="44"/>
      <c r="I10" s="44"/>
      <c r="J10" s="44"/>
      <c r="K10" s="44"/>
      <c r="L10" s="44"/>
      <c r="M10" s="44"/>
      <c r="N10" s="44"/>
      <c r="O10" s="44"/>
    </row>
    <row r="11" spans="1:217" s="41" customFormat="1" ht="18.75" hidden="1" customHeight="1" x14ac:dyDescent="0.2">
      <c r="A11" s="12">
        <v>2005</v>
      </c>
      <c r="B11" s="45">
        <v>1187</v>
      </c>
      <c r="C11" s="45">
        <v>295</v>
      </c>
      <c r="D11" s="45">
        <v>14</v>
      </c>
      <c r="E11" s="45">
        <v>2</v>
      </c>
      <c r="F11" s="45">
        <v>187</v>
      </c>
      <c r="G11" s="45">
        <v>110</v>
      </c>
      <c r="H11" s="44"/>
      <c r="I11" s="44"/>
      <c r="J11" s="44"/>
      <c r="K11" s="44"/>
      <c r="L11" s="44"/>
      <c r="M11" s="44"/>
      <c r="N11" s="44"/>
      <c r="O11" s="44"/>
    </row>
    <row r="12" spans="1:217" s="41" customFormat="1" ht="18.75" hidden="1" customHeight="1" x14ac:dyDescent="0.2">
      <c r="A12" s="12">
        <v>2006</v>
      </c>
      <c r="B12" s="45">
        <v>1570</v>
      </c>
      <c r="C12" s="45">
        <v>462</v>
      </c>
      <c r="D12" s="45">
        <v>14</v>
      </c>
      <c r="E12" s="45">
        <v>3</v>
      </c>
      <c r="F12" s="45">
        <v>129</v>
      </c>
      <c r="G12" s="45">
        <v>115</v>
      </c>
      <c r="H12" s="44"/>
      <c r="I12" s="44"/>
      <c r="J12" s="44"/>
      <c r="K12" s="44"/>
      <c r="L12" s="44"/>
      <c r="M12" s="44"/>
      <c r="N12" s="44"/>
      <c r="O12" s="44"/>
    </row>
    <row r="13" spans="1:217" s="41" customFormat="1" ht="18.75" hidden="1" customHeight="1" x14ac:dyDescent="0.2">
      <c r="A13" s="12">
        <v>2007</v>
      </c>
      <c r="B13" s="45">
        <v>2163</v>
      </c>
      <c r="C13" s="45">
        <v>462</v>
      </c>
      <c r="D13" s="45">
        <v>9</v>
      </c>
      <c r="E13" s="45">
        <v>7</v>
      </c>
      <c r="F13" s="45">
        <v>141</v>
      </c>
      <c r="G13" s="45">
        <v>31</v>
      </c>
      <c r="H13" s="44"/>
      <c r="I13" s="44"/>
      <c r="J13" s="44"/>
      <c r="K13" s="44"/>
      <c r="L13" s="44"/>
      <c r="M13" s="44"/>
      <c r="N13" s="44"/>
      <c r="O13" s="44"/>
    </row>
    <row r="14" spans="1:217" s="41" customFormat="1" ht="15" hidden="1" customHeight="1" x14ac:dyDescent="0.2">
      <c r="A14" s="12">
        <v>2008</v>
      </c>
      <c r="B14" s="45">
        <v>2217</v>
      </c>
      <c r="C14" s="45">
        <v>456</v>
      </c>
      <c r="D14" s="45">
        <v>7</v>
      </c>
      <c r="E14" s="45">
        <v>9</v>
      </c>
      <c r="F14" s="45">
        <v>178</v>
      </c>
      <c r="G14" s="45">
        <v>31</v>
      </c>
      <c r="H14" s="44"/>
      <c r="I14" s="44"/>
      <c r="J14" s="44"/>
      <c r="K14" s="44"/>
      <c r="L14" s="44"/>
      <c r="M14" s="44"/>
      <c r="N14" s="44"/>
      <c r="O14" s="44"/>
    </row>
    <row r="15" spans="1:217" s="41" customFormat="1" ht="15" hidden="1" customHeight="1" x14ac:dyDescent="0.2">
      <c r="A15" s="12">
        <v>2009</v>
      </c>
      <c r="B15" s="45">
        <v>2345</v>
      </c>
      <c r="C15" s="45">
        <v>455</v>
      </c>
      <c r="D15" s="45">
        <v>4</v>
      </c>
      <c r="E15" s="45">
        <v>92</v>
      </c>
      <c r="F15" s="45">
        <v>214</v>
      </c>
      <c r="G15" s="45">
        <v>41</v>
      </c>
      <c r="H15" s="44"/>
      <c r="I15" s="44"/>
      <c r="J15" s="44"/>
      <c r="K15" s="44"/>
      <c r="L15" s="44"/>
      <c r="M15" s="44"/>
      <c r="N15" s="44"/>
      <c r="O15" s="44"/>
    </row>
    <row r="16" spans="1:217" s="41" customFormat="1" ht="15" hidden="1" customHeight="1" x14ac:dyDescent="0.2">
      <c r="A16" s="12">
        <v>2010</v>
      </c>
      <c r="B16" s="45">
        <v>2561</v>
      </c>
      <c r="C16" s="45">
        <v>462</v>
      </c>
      <c r="D16" s="45">
        <v>4</v>
      </c>
      <c r="E16" s="45">
        <v>107</v>
      </c>
      <c r="F16" s="45">
        <v>262</v>
      </c>
      <c r="G16" s="45">
        <v>71</v>
      </c>
      <c r="H16" s="44"/>
      <c r="I16" s="44"/>
      <c r="J16" s="44"/>
      <c r="K16" s="44"/>
      <c r="L16" s="44"/>
      <c r="M16" s="44"/>
      <c r="N16" s="44"/>
      <c r="O16" s="44"/>
    </row>
    <row r="17" spans="1:15" s="41" customFormat="1" ht="15" customHeight="1" x14ac:dyDescent="0.2">
      <c r="A17" s="12">
        <v>2011</v>
      </c>
      <c r="B17" s="45">
        <v>2973</v>
      </c>
      <c r="C17" s="45">
        <v>470</v>
      </c>
      <c r="D17" s="45">
        <v>6</v>
      </c>
      <c r="E17" s="45">
        <v>114</v>
      </c>
      <c r="F17" s="45">
        <v>291</v>
      </c>
      <c r="G17" s="45">
        <v>65</v>
      </c>
      <c r="H17" s="44"/>
      <c r="I17" s="44"/>
      <c r="J17" s="44"/>
      <c r="K17" s="44"/>
      <c r="L17" s="44"/>
      <c r="M17" s="44"/>
      <c r="N17" s="44"/>
      <c r="O17" s="44"/>
    </row>
    <row r="18" spans="1:15" s="41" customFormat="1" ht="15" customHeight="1" x14ac:dyDescent="0.2">
      <c r="A18" s="12">
        <v>2012</v>
      </c>
      <c r="B18" s="45">
        <v>3146</v>
      </c>
      <c r="C18" s="45">
        <v>481</v>
      </c>
      <c r="D18" s="45">
        <v>10</v>
      </c>
      <c r="E18" s="45">
        <v>117</v>
      </c>
      <c r="F18" s="45">
        <v>318</v>
      </c>
      <c r="G18" s="45">
        <v>167</v>
      </c>
      <c r="H18" s="44"/>
      <c r="I18" s="44"/>
      <c r="J18" s="44"/>
      <c r="K18" s="44"/>
      <c r="L18" s="44"/>
      <c r="M18" s="44"/>
      <c r="N18" s="44"/>
      <c r="O18" s="44"/>
    </row>
    <row r="19" spans="1:15" ht="15" customHeight="1" x14ac:dyDescent="0.2">
      <c r="A19" s="12">
        <v>2013</v>
      </c>
      <c r="B19" s="45">
        <v>2340</v>
      </c>
      <c r="C19" s="45">
        <v>483</v>
      </c>
      <c r="D19" s="45">
        <v>14</v>
      </c>
      <c r="E19" s="45">
        <v>121</v>
      </c>
      <c r="F19" s="45">
        <v>343</v>
      </c>
      <c r="G19" s="45">
        <v>349</v>
      </c>
      <c r="H19" s="30"/>
      <c r="I19" s="30"/>
      <c r="J19" s="30"/>
      <c r="K19" s="30"/>
      <c r="L19" s="30"/>
      <c r="M19" s="30"/>
      <c r="N19" s="30"/>
      <c r="O19" s="30"/>
    </row>
    <row r="20" spans="1:15" ht="15" customHeight="1" x14ac:dyDescent="0.2">
      <c r="A20" s="12">
        <v>2014</v>
      </c>
      <c r="B20" s="45">
        <v>2702</v>
      </c>
      <c r="C20" s="45">
        <v>562</v>
      </c>
      <c r="D20" s="45">
        <v>15</v>
      </c>
      <c r="E20" s="45">
        <v>130</v>
      </c>
      <c r="F20" s="45">
        <v>382</v>
      </c>
      <c r="G20" s="45">
        <v>483</v>
      </c>
      <c r="H20" s="30"/>
      <c r="I20" s="30"/>
      <c r="J20" s="30"/>
      <c r="K20" s="30"/>
      <c r="L20" s="30"/>
      <c r="M20" s="30"/>
      <c r="N20" s="30"/>
      <c r="O20" s="30"/>
    </row>
    <row r="21" spans="1:15" ht="15" customHeight="1" x14ac:dyDescent="0.2">
      <c r="A21" s="12">
        <v>2015</v>
      </c>
      <c r="B21" s="45">
        <v>2389</v>
      </c>
      <c r="C21" s="45">
        <v>580</v>
      </c>
      <c r="D21" s="45">
        <v>20</v>
      </c>
      <c r="E21" s="45">
        <v>131</v>
      </c>
      <c r="F21" s="45">
        <v>391</v>
      </c>
      <c r="G21" s="45">
        <v>655</v>
      </c>
      <c r="H21" s="30"/>
      <c r="I21" s="30"/>
      <c r="J21" s="30"/>
      <c r="K21" s="30"/>
      <c r="L21" s="30"/>
      <c r="M21" s="30"/>
      <c r="N21" s="30"/>
      <c r="O21" s="30"/>
    </row>
    <row r="22" spans="1:15" ht="15" customHeight="1" x14ac:dyDescent="0.2">
      <c r="A22" s="12">
        <v>2016</v>
      </c>
      <c r="B22" s="45">
        <v>2058</v>
      </c>
      <c r="C22" s="45">
        <v>579</v>
      </c>
      <c r="D22" s="45">
        <v>22</v>
      </c>
      <c r="E22" s="45">
        <v>130</v>
      </c>
      <c r="F22" s="45">
        <v>400</v>
      </c>
      <c r="G22" s="45">
        <v>766</v>
      </c>
      <c r="H22" s="30"/>
      <c r="I22" s="30"/>
      <c r="J22" s="30"/>
      <c r="K22" s="30"/>
      <c r="L22" s="30"/>
      <c r="M22" s="30"/>
      <c r="N22" s="30"/>
      <c r="O22" s="30"/>
    </row>
    <row r="23" spans="1:15" ht="15" customHeight="1" x14ac:dyDescent="0.2">
      <c r="A23" s="12">
        <v>2017</v>
      </c>
      <c r="B23" s="45">
        <v>2388</v>
      </c>
      <c r="C23" s="45">
        <v>577</v>
      </c>
      <c r="D23" s="45">
        <v>24</v>
      </c>
      <c r="E23" s="45">
        <v>125</v>
      </c>
      <c r="F23" s="45">
        <v>405</v>
      </c>
      <c r="G23" s="45">
        <v>787</v>
      </c>
      <c r="H23" s="30"/>
      <c r="I23" s="30"/>
      <c r="J23" s="30"/>
      <c r="K23" s="30"/>
      <c r="L23" s="30"/>
      <c r="M23" s="30"/>
      <c r="N23" s="30"/>
      <c r="O23" s="30"/>
    </row>
    <row r="24" spans="1:15" ht="15" customHeight="1" x14ac:dyDescent="0.2">
      <c r="A24" s="12">
        <v>2018</v>
      </c>
      <c r="B24" s="45">
        <v>1833</v>
      </c>
      <c r="C24" s="45">
        <v>609</v>
      </c>
      <c r="D24" s="45">
        <v>17</v>
      </c>
      <c r="E24" s="45">
        <v>111</v>
      </c>
      <c r="F24" s="45">
        <v>424</v>
      </c>
      <c r="G24" s="45">
        <v>947</v>
      </c>
      <c r="H24" s="30"/>
      <c r="I24" s="30"/>
      <c r="J24" s="30"/>
      <c r="K24" s="30"/>
      <c r="L24" s="30"/>
      <c r="M24" s="30"/>
      <c r="N24" s="30"/>
      <c r="O24" s="30"/>
    </row>
    <row r="25" spans="1:15" ht="15" customHeight="1" x14ac:dyDescent="0.2">
      <c r="A25" s="12">
        <v>2019</v>
      </c>
      <c r="B25" s="45">
        <v>1599</v>
      </c>
      <c r="C25" s="45">
        <v>610</v>
      </c>
      <c r="D25" s="45">
        <v>17</v>
      </c>
      <c r="E25" s="45">
        <v>109</v>
      </c>
      <c r="F25" s="45">
        <v>406</v>
      </c>
      <c r="G25" s="45">
        <v>1011</v>
      </c>
      <c r="H25" s="30"/>
      <c r="I25" s="30"/>
      <c r="J25" s="30"/>
      <c r="K25" s="30"/>
      <c r="L25" s="30"/>
      <c r="M25" s="30"/>
      <c r="N25" s="30"/>
      <c r="O25" s="30"/>
    </row>
    <row r="26" spans="1:15" ht="15" customHeight="1" x14ac:dyDescent="0.2">
      <c r="A26" s="12">
        <v>2020</v>
      </c>
      <c r="B26" s="45">
        <v>1570</v>
      </c>
      <c r="C26" s="45">
        <v>784</v>
      </c>
      <c r="D26" s="45">
        <v>16</v>
      </c>
      <c r="E26" s="45">
        <v>109</v>
      </c>
      <c r="F26" s="45">
        <v>399</v>
      </c>
      <c r="G26" s="45">
        <v>985</v>
      </c>
      <c r="H26" s="30"/>
      <c r="I26" s="30"/>
      <c r="J26" s="30"/>
      <c r="K26" s="30"/>
      <c r="L26" s="30"/>
      <c r="M26" s="30"/>
      <c r="N26" s="30"/>
      <c r="O26" s="30"/>
    </row>
    <row r="27" spans="1:15" ht="15" customHeight="1" x14ac:dyDescent="0.2">
      <c r="A27" s="12">
        <v>2021</v>
      </c>
      <c r="B27" s="45">
        <v>1558</v>
      </c>
      <c r="C27" s="45">
        <v>2209</v>
      </c>
      <c r="D27" s="45">
        <v>17</v>
      </c>
      <c r="E27" s="45">
        <v>111</v>
      </c>
      <c r="F27" s="45">
        <v>380</v>
      </c>
      <c r="G27" s="45">
        <v>1073</v>
      </c>
      <c r="H27" s="30"/>
      <c r="I27" s="30"/>
      <c r="J27" s="30"/>
      <c r="K27" s="30"/>
      <c r="L27" s="30"/>
      <c r="M27" s="30"/>
      <c r="N27" s="30"/>
      <c r="O27" s="30"/>
    </row>
    <row r="28" spans="1:15" ht="4.5" customHeight="1" x14ac:dyDescent="0.2">
      <c r="A28" s="17"/>
      <c r="B28" s="19"/>
      <c r="C28" s="19"/>
      <c r="D28" s="19"/>
      <c r="E28" s="19"/>
      <c r="F28" s="19"/>
      <c r="G28" s="19"/>
    </row>
    <row r="29" spans="1:15" s="5" customFormat="1" ht="9" customHeight="1" x14ac:dyDescent="0.2">
      <c r="A29" s="7" t="s">
        <v>26</v>
      </c>
      <c r="B29" s="4"/>
      <c r="C29" s="4"/>
      <c r="D29" s="4"/>
      <c r="E29" s="4"/>
      <c r="F29" s="4"/>
      <c r="G29" s="4"/>
      <c r="H29" s="29"/>
      <c r="I29" s="29"/>
      <c r="J29" s="29"/>
    </row>
    <row r="30" spans="1:15" s="5" customFormat="1" ht="9.75" customHeight="1" x14ac:dyDescent="0.2">
      <c r="A30" s="4" t="s">
        <v>27</v>
      </c>
      <c r="B30" s="4"/>
      <c r="C30" s="4"/>
      <c r="D30" s="4"/>
      <c r="E30" s="4"/>
      <c r="F30" s="4"/>
      <c r="G30" s="4"/>
      <c r="H30" s="29"/>
      <c r="I30" s="29"/>
      <c r="J30" s="29"/>
    </row>
    <row r="31" spans="1:15" x14ac:dyDescent="0.2">
      <c r="A31" s="4" t="s">
        <v>38</v>
      </c>
    </row>
    <row r="32" spans="1:15" ht="18" customHeight="1" x14ac:dyDescent="0.2">
      <c r="A32" s="51" t="s">
        <v>28</v>
      </c>
      <c r="B32" s="52"/>
      <c r="C32" s="52"/>
      <c r="D32" s="52"/>
      <c r="E32" s="52"/>
      <c r="F32" s="52"/>
      <c r="G32" s="52"/>
    </row>
    <row r="33" spans="1:21" ht="18.75" customHeight="1" x14ac:dyDescent="0.2">
      <c r="A33" s="51" t="s">
        <v>37</v>
      </c>
      <c r="B33" s="52"/>
      <c r="C33" s="52"/>
      <c r="D33" s="52"/>
      <c r="E33" s="52"/>
      <c r="F33" s="52"/>
      <c r="G33" s="52"/>
    </row>
    <row r="34" spans="1:21" ht="18" customHeight="1" x14ac:dyDescent="0.2">
      <c r="A34" s="51" t="s">
        <v>19</v>
      </c>
      <c r="B34" s="52"/>
      <c r="C34" s="52"/>
      <c r="D34" s="52"/>
      <c r="E34" s="52"/>
      <c r="F34" s="52"/>
      <c r="G34" s="52"/>
    </row>
    <row r="35" spans="1:21" ht="9.75" customHeight="1" x14ac:dyDescent="0.2">
      <c r="A35" s="4" t="s">
        <v>20</v>
      </c>
    </row>
    <row r="36" spans="1:21" ht="9.75" customHeight="1" x14ac:dyDescent="0.2">
      <c r="A36" s="4" t="s">
        <v>29</v>
      </c>
    </row>
    <row r="37" spans="1:21" x14ac:dyDescent="0.2">
      <c r="A37" s="4" t="s">
        <v>30</v>
      </c>
    </row>
    <row r="38" spans="1:21" x14ac:dyDescent="0.2">
      <c r="A38" s="4" t="s">
        <v>31</v>
      </c>
    </row>
    <row r="39" spans="1:21" x14ac:dyDescent="0.2">
      <c r="A39" s="4" t="s">
        <v>21</v>
      </c>
    </row>
    <row r="40" spans="1:21" ht="18" customHeight="1" x14ac:dyDescent="0.2">
      <c r="A40" s="51" t="s">
        <v>22</v>
      </c>
      <c r="B40" s="52"/>
      <c r="C40" s="52"/>
      <c r="D40" s="52"/>
      <c r="E40" s="52"/>
      <c r="F40" s="52"/>
      <c r="G40" s="52"/>
    </row>
    <row r="41" spans="1:21" ht="18" customHeight="1" x14ac:dyDescent="0.2">
      <c r="A41" s="51" t="s">
        <v>23</v>
      </c>
      <c r="B41" s="52"/>
      <c r="C41" s="52"/>
      <c r="D41" s="52"/>
      <c r="E41" s="52"/>
      <c r="F41" s="52"/>
      <c r="G41" s="52"/>
      <c r="H41" s="31"/>
      <c r="I41" s="31"/>
      <c r="J41" s="31"/>
      <c r="K41" s="32"/>
      <c r="L41" s="32"/>
    </row>
    <row r="42" spans="1:21" x14ac:dyDescent="0.2">
      <c r="A42" s="22" t="s">
        <v>36</v>
      </c>
      <c r="H42" s="31"/>
      <c r="I42" s="31"/>
      <c r="J42" s="31"/>
      <c r="K42" s="32"/>
      <c r="L42" s="32"/>
    </row>
    <row r="43" spans="1:21" x14ac:dyDescent="0.2">
      <c r="H43" s="31"/>
      <c r="I43" s="31"/>
      <c r="J43" s="31"/>
      <c r="K43" s="32"/>
      <c r="L43" s="32"/>
    </row>
    <row r="44" spans="1:21" x14ac:dyDescent="0.2">
      <c r="H44" s="31"/>
      <c r="I44" s="31"/>
      <c r="J44" s="31"/>
      <c r="K44" s="32"/>
      <c r="L44" s="32"/>
    </row>
    <row r="45" spans="1:21" x14ac:dyDescent="0.2">
      <c r="H45" s="31"/>
      <c r="I45" s="31"/>
      <c r="J45" s="31"/>
      <c r="K45" s="32"/>
      <c r="L45" s="32"/>
    </row>
    <row r="46" spans="1:21" x14ac:dyDescent="0.2">
      <c r="H46" s="31"/>
      <c r="I46" s="31"/>
      <c r="J46" s="31"/>
      <c r="K46" s="32"/>
      <c r="L46" s="32"/>
      <c r="N46" s="25" t="s">
        <v>33</v>
      </c>
      <c r="O46" s="40">
        <v>35016</v>
      </c>
      <c r="P46" s="26">
        <f t="shared" ref="P46:P51" si="0">O46/$O$51</f>
        <v>0.76437459070072034</v>
      </c>
      <c r="R46" s="25" t="s">
        <v>41</v>
      </c>
      <c r="S46" s="55">
        <v>3404</v>
      </c>
      <c r="U46" s="25"/>
    </row>
    <row r="47" spans="1:21" x14ac:dyDescent="0.2">
      <c r="H47" s="31"/>
      <c r="I47" s="31"/>
      <c r="J47" s="31"/>
      <c r="K47" s="32"/>
      <c r="L47" s="32"/>
      <c r="N47" s="25" t="s">
        <v>32</v>
      </c>
      <c r="O47" s="40">
        <v>3404</v>
      </c>
      <c r="P47" s="26">
        <f t="shared" si="0"/>
        <v>7.430691988648766E-2</v>
      </c>
      <c r="R47" s="25" t="s">
        <v>42</v>
      </c>
      <c r="S47" s="55">
        <v>35016</v>
      </c>
      <c r="U47" s="25"/>
    </row>
    <row r="48" spans="1:21" x14ac:dyDescent="0.2">
      <c r="H48" s="31"/>
      <c r="I48" s="31"/>
      <c r="J48" s="31"/>
      <c r="K48" s="32"/>
      <c r="L48" s="32"/>
      <c r="N48" s="25" t="s">
        <v>4</v>
      </c>
      <c r="O48" s="40">
        <v>1558</v>
      </c>
      <c r="P48" s="26">
        <f>O48/$O$51</f>
        <v>3.4010041475660335E-2</v>
      </c>
      <c r="R48" s="25" t="s">
        <v>43</v>
      </c>
      <c r="S48" s="55">
        <v>3</v>
      </c>
      <c r="U48" s="25"/>
    </row>
    <row r="49" spans="8:21" x14ac:dyDescent="0.2">
      <c r="H49" s="31"/>
      <c r="I49" s="31"/>
      <c r="J49" s="31"/>
      <c r="K49" s="32"/>
      <c r="L49" s="32"/>
      <c r="N49" s="25" t="s">
        <v>40</v>
      </c>
      <c r="O49" s="40">
        <v>1215</v>
      </c>
      <c r="P49" s="26">
        <f t="shared" si="0"/>
        <v>2.6522593320235755E-2</v>
      </c>
      <c r="R49" s="25" t="s">
        <v>44</v>
      </c>
      <c r="S49" s="55">
        <v>294</v>
      </c>
      <c r="U49" s="25"/>
    </row>
    <row r="50" spans="8:21" x14ac:dyDescent="0.2">
      <c r="H50" s="31"/>
      <c r="I50" s="31"/>
      <c r="J50" s="31"/>
      <c r="K50" s="32"/>
      <c r="L50" s="32"/>
      <c r="N50" s="25" t="s">
        <v>34</v>
      </c>
      <c r="O50" s="40">
        <v>4617</v>
      </c>
      <c r="P50" s="26">
        <f t="shared" si="0"/>
        <v>0.10078585461689588</v>
      </c>
      <c r="R50" s="25" t="s">
        <v>45</v>
      </c>
      <c r="S50" s="55">
        <v>1215</v>
      </c>
      <c r="U50" s="25"/>
    </row>
    <row r="51" spans="8:21" x14ac:dyDescent="0.2">
      <c r="H51" s="31"/>
      <c r="I51" s="31"/>
      <c r="J51" s="31"/>
      <c r="K51" s="32"/>
      <c r="L51" s="32"/>
      <c r="N51" s="25"/>
      <c r="O51" s="40">
        <f>SUM(O46:O50)</f>
        <v>45810</v>
      </c>
      <c r="P51" s="26">
        <f t="shared" si="0"/>
        <v>1</v>
      </c>
      <c r="R51" s="25" t="s">
        <v>46</v>
      </c>
      <c r="S51" s="55">
        <v>530</v>
      </c>
      <c r="U51" s="25"/>
    </row>
    <row r="52" spans="8:21" x14ac:dyDescent="0.2">
      <c r="H52" s="31"/>
      <c r="I52" s="31"/>
      <c r="J52" s="31"/>
      <c r="K52" s="32"/>
      <c r="L52" s="32"/>
      <c r="N52" s="25"/>
      <c r="O52" s="25"/>
      <c r="P52" s="25"/>
      <c r="R52" s="25" t="s">
        <v>47</v>
      </c>
      <c r="S52" s="55">
        <v>1558</v>
      </c>
      <c r="U52" s="25"/>
    </row>
    <row r="53" spans="8:21" x14ac:dyDescent="0.2">
      <c r="H53" s="31"/>
      <c r="I53" s="31"/>
      <c r="J53" s="31"/>
      <c r="K53" s="32"/>
      <c r="L53" s="32"/>
      <c r="N53" s="25"/>
      <c r="O53" s="25"/>
      <c r="P53" s="25"/>
      <c r="R53" s="25" t="s">
        <v>48</v>
      </c>
      <c r="S53" s="55">
        <v>2209</v>
      </c>
      <c r="U53" s="25"/>
    </row>
    <row r="54" spans="8:21" x14ac:dyDescent="0.2">
      <c r="H54" s="32"/>
      <c r="I54" s="31"/>
      <c r="J54" s="31"/>
      <c r="K54" s="32"/>
      <c r="L54" s="32"/>
      <c r="N54" s="25"/>
      <c r="R54" s="25" t="s">
        <v>49</v>
      </c>
      <c r="S54" s="55">
        <v>17</v>
      </c>
      <c r="U54" s="25"/>
    </row>
    <row r="55" spans="8:21" x14ac:dyDescent="0.2">
      <c r="H55" s="32"/>
      <c r="I55" s="31"/>
      <c r="J55" s="31"/>
      <c r="K55" s="32"/>
      <c r="L55" s="32"/>
      <c r="N55" s="25"/>
      <c r="R55" s="25" t="s">
        <v>50</v>
      </c>
      <c r="S55" s="55">
        <v>111</v>
      </c>
      <c r="U55" s="25"/>
    </row>
    <row r="56" spans="8:21" x14ac:dyDescent="0.2">
      <c r="H56" s="32"/>
      <c r="I56" s="31"/>
      <c r="J56" s="31"/>
      <c r="K56" s="32"/>
      <c r="L56" s="32"/>
      <c r="N56" s="25"/>
      <c r="R56" s="25" t="s">
        <v>51</v>
      </c>
      <c r="S56" s="55">
        <v>380</v>
      </c>
      <c r="U56" s="25"/>
    </row>
    <row r="57" spans="8:21" x14ac:dyDescent="0.2">
      <c r="H57" s="32"/>
      <c r="I57" s="31"/>
      <c r="J57" s="31"/>
      <c r="K57" s="32"/>
      <c r="L57" s="32"/>
      <c r="N57" s="25"/>
      <c r="R57" s="25" t="s">
        <v>52</v>
      </c>
      <c r="S57" s="55">
        <v>1073</v>
      </c>
      <c r="U57" s="25"/>
    </row>
    <row r="58" spans="8:21" x14ac:dyDescent="0.2">
      <c r="H58" s="32"/>
      <c r="I58" s="31"/>
      <c r="J58" s="31"/>
      <c r="K58" s="32"/>
      <c r="L58" s="32"/>
      <c r="R58" s="25" t="s">
        <v>1</v>
      </c>
      <c r="S58" s="55">
        <f>SUM(S46:S57)</f>
        <v>45810</v>
      </c>
    </row>
    <row r="59" spans="8:21" x14ac:dyDescent="0.2">
      <c r="H59" s="32"/>
      <c r="I59" s="31"/>
      <c r="J59" s="31"/>
      <c r="K59" s="32"/>
      <c r="L59" s="32"/>
    </row>
    <row r="60" spans="8:21" x14ac:dyDescent="0.2">
      <c r="H60" s="32"/>
      <c r="I60" s="31"/>
      <c r="J60" s="31"/>
      <c r="K60" s="32"/>
      <c r="L60" s="32"/>
    </row>
    <row r="61" spans="8:21" x14ac:dyDescent="0.2">
      <c r="H61" s="4"/>
    </row>
    <row r="62" spans="8:21" x14ac:dyDescent="0.2">
      <c r="H62" s="4"/>
    </row>
    <row r="63" spans="8:21" x14ac:dyDescent="0.2">
      <c r="H63" s="4"/>
    </row>
    <row r="64" spans="8:21" x14ac:dyDescent="0.2">
      <c r="H64" s="4"/>
    </row>
    <row r="65" spans="8:8" x14ac:dyDescent="0.2">
      <c r="H65" s="4"/>
    </row>
    <row r="66" spans="8:8" x14ac:dyDescent="0.2">
      <c r="H66" s="4"/>
    </row>
    <row r="67" spans="8:8" x14ac:dyDescent="0.2">
      <c r="H67" s="4"/>
    </row>
  </sheetData>
  <sortState ref="J41:L52">
    <sortCondition descending="1" ref="L41:L52"/>
  </sortState>
  <mergeCells count="7">
    <mergeCell ref="A41:G41"/>
    <mergeCell ref="B4:B5"/>
    <mergeCell ref="A33:G33"/>
    <mergeCell ref="A34:G34"/>
    <mergeCell ref="A32:G32"/>
    <mergeCell ref="A40:G40"/>
    <mergeCell ref="C4:C5"/>
  </mergeCells>
  <printOptions horizontalCentered="1"/>
  <pageMargins left="1.5748031496062993" right="1.5748031496062993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21.32(a)</vt:lpstr>
      <vt:lpstr>21.32(b)</vt:lpstr>
      <vt:lpstr>'21.32(a)'!Área_de_impresión</vt:lpstr>
      <vt:lpstr>'21.32(b)'!Área_de_impresión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Elizabeth Ataypoma Peñaloza</cp:lastModifiedBy>
  <cp:lastPrinted>2022-06-23T22:24:39Z</cp:lastPrinted>
  <dcterms:created xsi:type="dcterms:W3CDTF">2004-07-16T19:20:49Z</dcterms:created>
  <dcterms:modified xsi:type="dcterms:W3CDTF">2022-09-23T15:32:59Z</dcterms:modified>
</cp:coreProperties>
</file>