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TAYPOMA\Compendio Estadístico\CAP-21_TELECOMUNICACIONES_2022\"/>
    </mc:Choice>
  </mc:AlternateContent>
  <bookViews>
    <workbookView xWindow="-120" yWindow="-120" windowWidth="20730" windowHeight="11160"/>
  </bookViews>
  <sheets>
    <sheet name="21.24" sheetId="1" r:id="rId1"/>
  </sheets>
  <definedNames>
    <definedName name="_xlnm.Print_Area" localSheetId="0">'21.24'!$A$1:$O$26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<sst xmlns="http://schemas.openxmlformats.org/spreadsheetml/2006/main" count="27" uniqueCount="27">
  <si>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Telefónica del Perú S.A.A.</t>
  </si>
  <si>
    <t>América Móvil Perú S.A.C.</t>
  </si>
  <si>
    <t>Entel Perú S.A.</t>
  </si>
  <si>
    <t>Viettel Perú S.A.</t>
  </si>
  <si>
    <t>Otros</t>
  </si>
  <si>
    <t>Terminales</t>
  </si>
  <si>
    <t>Empresas y Terminales</t>
  </si>
  <si>
    <t xml:space="preserve">Empresas </t>
  </si>
  <si>
    <t>a/</t>
  </si>
  <si>
    <t>La información para el año 2014 contempla cambios en la metodología de contabilización:</t>
  </si>
  <si>
    <t>Teléfonos Móviles</t>
  </si>
  <si>
    <t xml:space="preserve">     iii) Se consideran todos los dispositivos móviles (a la fecha solicitan información de celulares, antes solo pedían información de smartphones).</t>
  </si>
  <si>
    <t xml:space="preserve">            (Unidades)</t>
  </si>
  <si>
    <t xml:space="preserve">     i)   Se considera sólo las líneas que han cursado tráfico (voz/SMS/datos) en los últimos 3 meses (antes era toda la planta activa).</t>
  </si>
  <si>
    <t xml:space="preserve">     ii)  Se considera 2G, 3G y 4G (antes no se consideraba 2G).</t>
  </si>
  <si>
    <t>2014 */</t>
  </si>
  <si>
    <t>*/</t>
  </si>
  <si>
    <t>2018 a/</t>
  </si>
  <si>
    <t>Otros 1/</t>
  </si>
  <si>
    <t>1/</t>
  </si>
  <si>
    <t xml:space="preserve">En Otros se encuentran: OLO del Perú S.A.C., TVS Wireless S.A.C., Cablevisión S.A.C. y Velatel Perú S.A.C. Estas dos últimas empresas operaron hasta diciembre de 2017. Al cierre del 2019 los contratos con los abonados de OLO del Perú S.A.C. y TVS Wireless S.A.C. fueron cedidos a favor de América Móvil Perú S.A.C. </t>
  </si>
  <si>
    <r>
      <rPr>
        <b/>
        <sz val="7"/>
        <color theme="1"/>
        <rFont val="Arial Narrow"/>
        <family val="2"/>
      </rPr>
      <t>Nota:</t>
    </r>
    <r>
      <rPr>
        <sz val="7"/>
        <color theme="1"/>
        <rFont val="Arial Narrow"/>
        <family val="2"/>
      </rPr>
      <t xml:space="preserve"> Las líneas en servicio entre el periodo del año 2010 al 2013 contemplan la tecnología 3G (UMTS, HSPA) y no está considerada la cifra de smartphones.</t>
    </r>
  </si>
  <si>
    <t>Para el cierre del cuarto trimestre de 2018, se consideró información del tercer trimestre de la empresa Telefónica del Perú S.A.A. y Viettel Perú S.A., por falta de reporte de información al IV trimestre 2018 de ambas empresas.</t>
  </si>
  <si>
    <t xml:space="preserve">          TIPO, 2017-2021</t>
  </si>
  <si>
    <t>21.24 LÍNEAS EN SERVICIO CON CONEXIÓN AL SERVICIO DE INTERNET MÓVIL, SEGÚN</t>
  </si>
  <si>
    <t xml:space="preserve">Fuente: Ministerio de Transportes y Comunicaciones - Dirección General de Regulación y Asuntos Internacionales de </t>
  </si>
  <si>
    <t xml:space="preserve">             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</si>
</sst>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 * #,##0.00_ ;_ * \-#,##0.00_ ;_ * &quot;-&quot;??_ ;_ @_ "/>
    <numFmt numFmtId="166" formatCode="0.0_)"/>
    <numFmt numFmtId="167" formatCode="0_)"/>
    <numFmt numFmtId="168" formatCode="##\ ###\ ##0"/>
    <numFmt numFmtId="169" formatCode="_-* #,##0_-;\-* #,##0_-;_-* &quot;-&quot;??_-;_-@_-"/>
    <numFmt numFmtId="170" formatCode="_ * \ ###\ ###\ ###\ ###\ ##0_ ;_ * \-#\ #.#00_ ;_ * &quot;-&quot;??_ ;_ @_ "/>
    <numFmt numFmtId="171" formatCode="#\ ###\ ##0"/>
  </numFmts>
  <fonts count="13" x14ac:knownFonts="1">
    <font>
      <sz val="10"/>
      <name val="Arial"/>
    </font>
    <font>
      <sz val="7"/>
      <name val="Times New Roman"/>
      <family val="1"/>
    </font>
    <font>
      <sz val="1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1" fillId="0" borderId="0"/>
    <xf numFmtId="0" fontId="1" fillId="0" borderId="0"/>
  </cellStyleXfs>
  <cellXfs count="44">
    <xf numFmtId="0" fontId="0" fillId="0" borderId="0" xfId="0"/>
    <xf numFmtId="169" fontId="3" fillId="2" borderId="0" xfId="1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0" fontId="6" fillId="2" borderId="0" xfId="0" applyNumberFormat="1" applyFont="1" applyFill="1" applyBorder="1" applyAlignment="1"/>
    <xf numFmtId="0" fontId="9" fillId="2" borderId="0" xfId="0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167" fontId="6" fillId="2" borderId="0" xfId="2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right" vertical="center"/>
    </xf>
    <xf numFmtId="0" fontId="10" fillId="2" borderId="0" xfId="3" applyFont="1" applyFill="1" applyBorder="1" applyAlignment="1" applyProtection="1">
      <alignment horizontal="left" vertical="center"/>
    </xf>
    <xf numFmtId="0" fontId="10" fillId="2" borderId="4" xfId="3" applyFont="1" applyFill="1" applyBorder="1" applyAlignment="1" applyProtection="1">
      <alignment horizontal="left" vertical="center"/>
    </xf>
    <xf numFmtId="168" fontId="10" fillId="2" borderId="0" xfId="3" applyNumberFormat="1" applyFont="1" applyFill="1" applyBorder="1" applyAlignment="1" applyProtection="1">
      <alignment horizontal="right" vertical="center"/>
    </xf>
    <xf numFmtId="171" fontId="10" fillId="2" borderId="0" xfId="3" applyNumberFormat="1" applyFont="1" applyFill="1" applyBorder="1" applyAlignment="1" applyProtection="1">
      <alignment horizontal="right" vertical="center"/>
    </xf>
    <xf numFmtId="0" fontId="6" fillId="2" borderId="0" xfId="3" applyFont="1" applyFill="1" applyBorder="1" applyAlignment="1" applyProtection="1">
      <alignment horizontal="left" vertical="center"/>
    </xf>
    <xf numFmtId="0" fontId="6" fillId="2" borderId="4" xfId="3" applyFont="1" applyFill="1" applyBorder="1" applyAlignment="1" applyProtection="1">
      <alignment horizontal="left" vertical="center"/>
    </xf>
    <xf numFmtId="168" fontId="6" fillId="2" borderId="0" xfId="3" applyNumberFormat="1" applyFont="1" applyFill="1" applyBorder="1" applyAlignment="1" applyProtection="1">
      <alignment horizontal="right" vertical="center"/>
    </xf>
    <xf numFmtId="171" fontId="6" fillId="2" borderId="0" xfId="3" applyNumberFormat="1" applyFont="1" applyFill="1" applyBorder="1" applyAlignment="1" applyProtection="1">
      <alignment horizontal="right" vertical="center"/>
    </xf>
    <xf numFmtId="0" fontId="8" fillId="2" borderId="0" xfId="0" applyFont="1" applyFill="1" applyAlignment="1">
      <alignment vertical="center"/>
    </xf>
    <xf numFmtId="164" fontId="6" fillId="2" borderId="0" xfId="3" applyNumberFormat="1" applyFont="1" applyFill="1" applyBorder="1" applyAlignment="1" applyProtection="1">
      <alignment horizontal="right" vertical="center"/>
    </xf>
    <xf numFmtId="0" fontId="6" fillId="2" borderId="0" xfId="3" applyFont="1" applyFill="1" applyBorder="1" applyAlignment="1" applyProtection="1">
      <alignment horizontal="left" vertical="center" indent="1"/>
    </xf>
    <xf numFmtId="170" fontId="3" fillId="2" borderId="0" xfId="0" applyNumberFormat="1" applyFont="1" applyFill="1" applyBorder="1" applyAlignment="1"/>
    <xf numFmtId="0" fontId="12" fillId="2" borderId="0" xfId="0" applyFont="1" applyFill="1"/>
    <xf numFmtId="0" fontId="6" fillId="2" borderId="6" xfId="3" applyFont="1" applyFill="1" applyBorder="1" applyAlignment="1" applyProtection="1">
      <alignment horizontal="left" vertical="center" indent="1"/>
    </xf>
    <xf numFmtId="0" fontId="6" fillId="2" borderId="5" xfId="3" applyFont="1" applyFill="1" applyBorder="1" applyAlignment="1" applyProtection="1">
      <alignment horizontal="left" vertical="center" indent="1"/>
    </xf>
    <xf numFmtId="168" fontId="6" fillId="2" borderId="6" xfId="3" applyNumberFormat="1" applyFont="1" applyFill="1" applyBorder="1" applyAlignment="1" applyProtection="1">
      <alignment horizontal="right"/>
    </xf>
    <xf numFmtId="0" fontId="8" fillId="2" borderId="6" xfId="0" applyFont="1" applyFill="1" applyBorder="1"/>
    <xf numFmtId="164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justify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justify" vertical="top" wrapText="1"/>
    </xf>
    <xf numFmtId="164" fontId="8" fillId="2" borderId="0" xfId="0" applyNumberFormat="1" applyFont="1" applyFill="1" applyAlignment="1">
      <alignment vertical="top"/>
    </xf>
    <xf numFmtId="164" fontId="8" fillId="2" borderId="0" xfId="0" applyNumberFormat="1" applyFont="1" applyFill="1"/>
    <xf numFmtId="0" fontId="5" fillId="2" borderId="0" xfId="0" applyFont="1" applyFill="1" applyBorder="1" applyAlignment="1">
      <alignment wrapText="1"/>
    </xf>
    <xf numFmtId="0" fontId="10" fillId="2" borderId="7" xfId="3" applyFont="1" applyFill="1" applyBorder="1" applyAlignment="1" applyProtection="1">
      <alignment horizontal="center" vertical="center"/>
    </xf>
    <xf numFmtId="0" fontId="10" fillId="2" borderId="1" xfId="3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</cellXfs>
  <cellStyles count="4">
    <cellStyle name="Millares" xfId="1" builtinId="3"/>
    <cellStyle name="Normal" xfId="0" builtinId="0"/>
    <cellStyle name="Normal_IEC17004" xfId="3"/>
    <cellStyle name="Normal_IEC170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view="pageBreakPreview" zoomScale="130" zoomScaleNormal="145" zoomScaleSheetLayoutView="130" workbookViewId="0">
      <selection activeCell="T24" sqref="T24"/>
    </sheetView>
  </sheetViews>
  <sheetFormatPr baseColWidth="10" defaultColWidth="11.42578125" defaultRowHeight="12.75" x14ac:dyDescent="0.2"/>
  <cols>
    <col min="1" max="1" width="1.5703125" style="6" customWidth="1"/>
    <col min="2" max="2" width="15.28515625" style="6" customWidth="1"/>
    <col min="3" max="3" width="0.7109375" style="6" hidden="1" customWidth="1"/>
    <col min="4" max="4" width="7" style="6" hidden="1" customWidth="1"/>
    <col min="5" max="5" width="7.28515625" style="6" hidden="1" customWidth="1"/>
    <col min="6" max="6" width="7" style="6" hidden="1" customWidth="1"/>
    <col min="7" max="7" width="8" style="6" hidden="1" customWidth="1"/>
    <col min="8" max="10" width="10.140625" style="6" hidden="1" customWidth="1"/>
    <col min="11" max="15" width="8.5703125" style="6" customWidth="1"/>
    <col min="16" max="16384" width="11.42578125" style="6"/>
  </cols>
  <sheetData>
    <row r="1" spans="1:15" ht="13.5" x14ac:dyDescent="0.2">
      <c r="A1" s="5" t="s">
        <v>24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13.5" x14ac:dyDescent="0.2">
      <c r="A2" s="5" t="s">
        <v>23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ht="13.5" customHeight="1" x14ac:dyDescent="0.2">
      <c r="A3" s="8" t="s">
        <v>12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ht="5.25" customHeight="1" x14ac:dyDescent="0.2"/>
    <row r="5" spans="1:15" ht="24" customHeight="1" x14ac:dyDescent="0.2">
      <c r="A5" s="38" t="s">
        <v>6</v>
      </c>
      <c r="B5" s="39"/>
      <c r="C5" s="10"/>
      <c r="D5" s="11">
        <v>2010</v>
      </c>
      <c r="E5" s="11">
        <v>2011</v>
      </c>
      <c r="F5" s="11">
        <v>2012</v>
      </c>
      <c r="G5" s="11">
        <v>2013</v>
      </c>
      <c r="H5" s="11" t="s">
        <v>15</v>
      </c>
      <c r="I5" s="11">
        <v>2015</v>
      </c>
      <c r="J5" s="11">
        <v>2016</v>
      </c>
      <c r="K5" s="11">
        <v>2017</v>
      </c>
      <c r="L5" s="11" t="s">
        <v>17</v>
      </c>
      <c r="M5" s="11">
        <v>2019</v>
      </c>
      <c r="N5" s="11">
        <v>2020</v>
      </c>
      <c r="O5" s="11">
        <v>2021</v>
      </c>
    </row>
    <row r="6" spans="1:15" ht="20.25" customHeight="1" x14ac:dyDescent="0.2">
      <c r="A6" s="12" t="s">
        <v>7</v>
      </c>
      <c r="B6" s="13"/>
      <c r="C6" s="14"/>
      <c r="D6" s="15">
        <v>266892</v>
      </c>
      <c r="E6" s="15">
        <v>395407</v>
      </c>
      <c r="F6" s="15">
        <v>765264</v>
      </c>
      <c r="G6" s="15">
        <v>867700</v>
      </c>
      <c r="H6" s="15">
        <v>13085344</v>
      </c>
      <c r="I6" s="15">
        <v>15648234</v>
      </c>
      <c r="J6" s="15">
        <v>19575206</v>
      </c>
      <c r="K6" s="15">
        <v>22513247</v>
      </c>
      <c r="L6" s="15">
        <v>24573274</v>
      </c>
      <c r="M6" s="15">
        <v>26093385</v>
      </c>
      <c r="N6" s="15">
        <v>26219758</v>
      </c>
      <c r="O6" s="15">
        <v>27088624</v>
      </c>
    </row>
    <row r="7" spans="1:15" s="20" customFormat="1" ht="12" customHeight="1" x14ac:dyDescent="0.2">
      <c r="A7" s="16"/>
      <c r="B7" s="17" t="s">
        <v>0</v>
      </c>
      <c r="C7" s="18"/>
      <c r="D7" s="19">
        <v>81669</v>
      </c>
      <c r="E7" s="19">
        <v>101011</v>
      </c>
      <c r="F7" s="19">
        <v>201581</v>
      </c>
      <c r="G7" s="19">
        <v>202588</v>
      </c>
      <c r="H7" s="19">
        <v>6809739</v>
      </c>
      <c r="I7" s="19">
        <v>7821278</v>
      </c>
      <c r="J7" s="19">
        <v>8626422</v>
      </c>
      <c r="K7" s="19">
        <v>9105188</v>
      </c>
      <c r="L7" s="19">
        <v>8957061</v>
      </c>
      <c r="M7" s="19">
        <v>8623927</v>
      </c>
      <c r="N7" s="19">
        <v>8591161</v>
      </c>
      <c r="O7" s="19">
        <v>7475557</v>
      </c>
    </row>
    <row r="8" spans="1:15" s="20" customFormat="1" ht="12" customHeight="1" x14ac:dyDescent="0.2">
      <c r="A8" s="16"/>
      <c r="B8" s="17" t="s">
        <v>1</v>
      </c>
      <c r="C8" s="18"/>
      <c r="D8" s="19">
        <v>155064</v>
      </c>
      <c r="E8" s="19">
        <v>250900</v>
      </c>
      <c r="F8" s="19">
        <v>370916</v>
      </c>
      <c r="G8" s="19">
        <v>431677</v>
      </c>
      <c r="H8" s="19">
        <v>5463660</v>
      </c>
      <c r="I8" s="19">
        <v>5713067</v>
      </c>
      <c r="J8" s="19">
        <v>6535771</v>
      </c>
      <c r="K8" s="19">
        <v>7865607</v>
      </c>
      <c r="L8" s="19">
        <v>7856581</v>
      </c>
      <c r="M8" s="19">
        <v>8166372</v>
      </c>
      <c r="N8" s="19">
        <v>8836972</v>
      </c>
      <c r="O8" s="19">
        <v>10065816</v>
      </c>
    </row>
    <row r="9" spans="1:15" s="20" customFormat="1" ht="12" customHeight="1" x14ac:dyDescent="0.2">
      <c r="A9" s="16"/>
      <c r="B9" s="17" t="s">
        <v>2</v>
      </c>
      <c r="C9" s="18"/>
      <c r="D9" s="19">
        <v>30159</v>
      </c>
      <c r="E9" s="19">
        <v>43496</v>
      </c>
      <c r="F9" s="19">
        <v>183306</v>
      </c>
      <c r="G9" s="19">
        <v>212010</v>
      </c>
      <c r="H9" s="19">
        <v>496907</v>
      </c>
      <c r="I9" s="19">
        <v>1258160</v>
      </c>
      <c r="J9" s="19">
        <v>1945508</v>
      </c>
      <c r="K9" s="19">
        <v>2231744</v>
      </c>
      <c r="L9" s="19">
        <v>3507954</v>
      </c>
      <c r="M9" s="19">
        <v>4351103</v>
      </c>
      <c r="N9" s="19">
        <v>4361658</v>
      </c>
      <c r="O9" s="19">
        <v>5040478</v>
      </c>
    </row>
    <row r="10" spans="1:15" s="20" customFormat="1" ht="12" customHeight="1" x14ac:dyDescent="0.2">
      <c r="A10" s="16"/>
      <c r="B10" s="17" t="s">
        <v>3</v>
      </c>
      <c r="C10" s="18"/>
      <c r="D10" s="21">
        <v>0</v>
      </c>
      <c r="E10" s="21">
        <v>0</v>
      </c>
      <c r="F10" s="21">
        <v>0</v>
      </c>
      <c r="G10" s="21">
        <v>0</v>
      </c>
      <c r="H10" s="19">
        <v>283145</v>
      </c>
      <c r="I10" s="19">
        <v>824075</v>
      </c>
      <c r="J10" s="19">
        <v>2447506</v>
      </c>
      <c r="K10" s="19">
        <v>3296289</v>
      </c>
      <c r="L10" s="19">
        <v>4236762</v>
      </c>
      <c r="M10" s="19">
        <v>4951983</v>
      </c>
      <c r="N10" s="19">
        <v>4429967</v>
      </c>
      <c r="O10" s="19">
        <v>4506773</v>
      </c>
    </row>
    <row r="11" spans="1:15" ht="12" customHeight="1" x14ac:dyDescent="0.2">
      <c r="A11" s="22"/>
      <c r="B11" s="17" t="s">
        <v>18</v>
      </c>
      <c r="C11" s="1"/>
      <c r="D11" s="21">
        <v>0</v>
      </c>
      <c r="E11" s="21">
        <v>0</v>
      </c>
      <c r="F11" s="19">
        <v>9461</v>
      </c>
      <c r="G11" s="19">
        <f>21144+281</f>
        <v>21425</v>
      </c>
      <c r="H11" s="19">
        <f>31417+476</f>
        <v>31893</v>
      </c>
      <c r="I11" s="19">
        <f>30961+601+66+26</f>
        <v>31654</v>
      </c>
      <c r="J11" s="19">
        <f>19468+449+68+14</f>
        <v>19999</v>
      </c>
      <c r="K11" s="19">
        <v>14419</v>
      </c>
      <c r="L11" s="19">
        <v>14916</v>
      </c>
      <c r="M11" s="21">
        <v>0</v>
      </c>
      <c r="N11" s="21">
        <v>0</v>
      </c>
      <c r="O11" s="21">
        <v>0</v>
      </c>
    </row>
    <row r="12" spans="1:15" ht="3" customHeight="1" x14ac:dyDescent="0.3">
      <c r="A12" s="16"/>
      <c r="B12" s="17"/>
      <c r="C12" s="2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4"/>
    </row>
    <row r="13" spans="1:15" x14ac:dyDescent="0.2">
      <c r="A13" s="12" t="s">
        <v>5</v>
      </c>
      <c r="B13" s="13"/>
      <c r="C13" s="14"/>
      <c r="D13" s="14">
        <v>266892</v>
      </c>
      <c r="E13" s="14">
        <v>395407</v>
      </c>
      <c r="F13" s="14">
        <v>765264</v>
      </c>
      <c r="G13" s="14">
        <v>867700</v>
      </c>
      <c r="H13" s="14">
        <v>13085344</v>
      </c>
      <c r="I13" s="14">
        <v>15648234</v>
      </c>
      <c r="J13" s="14">
        <v>19575206</v>
      </c>
      <c r="K13" s="14">
        <v>22513247</v>
      </c>
      <c r="L13" s="14">
        <v>24573274</v>
      </c>
      <c r="M13" s="14">
        <v>26093385</v>
      </c>
      <c r="N13" s="14">
        <v>26219758</v>
      </c>
      <c r="O13" s="14">
        <v>27088624</v>
      </c>
    </row>
    <row r="14" spans="1:15" ht="12" customHeight="1" x14ac:dyDescent="0.2">
      <c r="A14" s="22"/>
      <c r="B14" s="17" t="s">
        <v>4</v>
      </c>
      <c r="C14" s="18"/>
      <c r="D14" s="21">
        <v>0</v>
      </c>
      <c r="E14" s="21">
        <v>0</v>
      </c>
      <c r="F14" s="21">
        <v>0</v>
      </c>
      <c r="G14" s="21">
        <v>0</v>
      </c>
      <c r="H14" s="18">
        <v>290120</v>
      </c>
      <c r="I14" s="18">
        <v>234253</v>
      </c>
      <c r="J14" s="18">
        <v>206325</v>
      </c>
      <c r="K14" s="18">
        <v>400225</v>
      </c>
      <c r="L14" s="18">
        <v>876448</v>
      </c>
      <c r="M14" s="18">
        <v>342822</v>
      </c>
      <c r="N14" s="18">
        <v>309654</v>
      </c>
      <c r="O14" s="18">
        <v>564538</v>
      </c>
    </row>
    <row r="15" spans="1:15" ht="12" customHeight="1" x14ac:dyDescent="0.2">
      <c r="A15" s="22"/>
      <c r="B15" s="17" t="s">
        <v>10</v>
      </c>
      <c r="C15" s="18"/>
      <c r="D15" s="18">
        <v>266892</v>
      </c>
      <c r="E15" s="18">
        <v>395407</v>
      </c>
      <c r="F15" s="18">
        <v>765264</v>
      </c>
      <c r="G15" s="18">
        <v>867700</v>
      </c>
      <c r="H15" s="18">
        <v>12795224</v>
      </c>
      <c r="I15" s="18">
        <v>15413981</v>
      </c>
      <c r="J15" s="18">
        <v>19368881</v>
      </c>
      <c r="K15" s="18">
        <v>22113022</v>
      </c>
      <c r="L15" s="18">
        <v>23696826</v>
      </c>
      <c r="M15" s="18">
        <v>25750563</v>
      </c>
      <c r="N15" s="18">
        <v>25910104</v>
      </c>
      <c r="O15" s="18">
        <v>26524086</v>
      </c>
    </row>
    <row r="16" spans="1:15" ht="3.75" customHeight="1" x14ac:dyDescent="0.25">
      <c r="A16" s="25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</row>
    <row r="17" spans="1:22" s="20" customFormat="1" ht="12.75" customHeight="1" x14ac:dyDescent="0.2">
      <c r="A17" s="42" t="s">
        <v>21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29"/>
      <c r="Q17" s="29"/>
      <c r="R17" s="29"/>
      <c r="S17" s="29"/>
      <c r="T17" s="29"/>
      <c r="U17" s="29"/>
    </row>
    <row r="18" spans="1:22" s="30" customFormat="1" ht="10.5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29"/>
      <c r="Q18" s="29"/>
      <c r="R18" s="29"/>
      <c r="S18" s="29"/>
      <c r="T18" s="29"/>
      <c r="U18" s="29"/>
    </row>
    <row r="19" spans="1:22" s="30" customFormat="1" ht="9.75" hidden="1" customHeight="1" x14ac:dyDescent="0.15">
      <c r="A19" s="31" t="s">
        <v>16</v>
      </c>
      <c r="B19" s="37" t="s">
        <v>9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2"/>
      <c r="N19" s="32"/>
      <c r="P19" s="29"/>
      <c r="Q19" s="29"/>
      <c r="R19" s="29"/>
      <c r="S19" s="29"/>
      <c r="T19" s="29"/>
      <c r="U19" s="29"/>
    </row>
    <row r="20" spans="1:22" s="30" customFormat="1" ht="9.75" hidden="1" customHeight="1" x14ac:dyDescent="0.2">
      <c r="A20" s="33" t="s">
        <v>13</v>
      </c>
      <c r="B20" s="33"/>
      <c r="C20" s="33"/>
      <c r="D20" s="33"/>
      <c r="E20" s="33"/>
      <c r="F20" s="33"/>
      <c r="G20" s="33"/>
      <c r="H20" s="33"/>
      <c r="I20" s="33"/>
      <c r="P20" s="29"/>
      <c r="Q20" s="29"/>
      <c r="R20" s="29"/>
      <c r="S20" s="29"/>
      <c r="T20" s="29"/>
      <c r="U20" s="29"/>
    </row>
    <row r="21" spans="1:22" s="30" customFormat="1" ht="9.75" hidden="1" customHeight="1" x14ac:dyDescent="0.2">
      <c r="A21" s="33" t="s">
        <v>14</v>
      </c>
      <c r="B21" s="33"/>
      <c r="C21" s="33"/>
      <c r="D21" s="33"/>
      <c r="E21" s="33"/>
      <c r="F21" s="33"/>
      <c r="G21" s="33"/>
      <c r="H21" s="33"/>
      <c r="I21" s="33"/>
      <c r="P21" s="29"/>
      <c r="Q21" s="29"/>
      <c r="R21" s="29"/>
      <c r="S21" s="29"/>
      <c r="T21" s="29"/>
      <c r="U21" s="29"/>
    </row>
    <row r="22" spans="1:22" s="30" customFormat="1" ht="9.75" hidden="1" customHeight="1" x14ac:dyDescent="0.2">
      <c r="A22" s="33" t="s">
        <v>11</v>
      </c>
      <c r="B22" s="33"/>
      <c r="C22" s="33"/>
      <c r="D22" s="33"/>
      <c r="E22" s="33"/>
      <c r="F22" s="33"/>
      <c r="G22" s="33"/>
      <c r="H22" s="33"/>
      <c r="I22" s="33"/>
      <c r="P22" s="29"/>
      <c r="Q22" s="29"/>
      <c r="R22" s="29"/>
      <c r="S22" s="29"/>
      <c r="T22" s="29"/>
      <c r="U22" s="29"/>
    </row>
    <row r="23" spans="1:22" s="30" customFormat="1" ht="27" customHeight="1" x14ac:dyDescent="0.2">
      <c r="A23" s="33" t="s">
        <v>19</v>
      </c>
      <c r="B23" s="40" t="s">
        <v>20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29"/>
      <c r="Q23" s="29"/>
      <c r="R23" s="29"/>
      <c r="S23" s="29"/>
      <c r="T23" s="29"/>
      <c r="U23" s="29"/>
    </row>
    <row r="24" spans="1:22" s="30" customFormat="1" ht="19.149999999999999" customHeight="1" x14ac:dyDescent="0.2">
      <c r="A24" s="34" t="s">
        <v>8</v>
      </c>
      <c r="B24" s="41" t="s">
        <v>22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29"/>
      <c r="Q24" s="29"/>
      <c r="R24" s="29"/>
      <c r="S24" s="29"/>
      <c r="T24" s="29"/>
      <c r="U24" s="29"/>
    </row>
    <row r="25" spans="1:22" ht="10.9" customHeight="1" x14ac:dyDescent="0.2">
      <c r="A25" s="3" t="s">
        <v>25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P25" s="29"/>
      <c r="Q25" s="29"/>
      <c r="R25" s="29"/>
      <c r="S25" s="29"/>
      <c r="T25" s="29"/>
      <c r="U25" s="29"/>
      <c r="V25" s="35"/>
    </row>
    <row r="26" spans="1:22" ht="10.9" customHeight="1" x14ac:dyDescent="0.2">
      <c r="A26" s="3" t="s">
        <v>26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P26" s="29"/>
      <c r="Q26" s="29"/>
      <c r="R26" s="29"/>
      <c r="S26" s="29"/>
      <c r="T26" s="29"/>
      <c r="U26" s="29"/>
      <c r="V26" s="35"/>
    </row>
    <row r="27" spans="1:22" x14ac:dyDescent="0.2">
      <c r="P27" s="35"/>
      <c r="Q27" s="35"/>
      <c r="R27" s="35"/>
      <c r="S27" s="35"/>
      <c r="T27" s="35"/>
      <c r="U27" s="35"/>
      <c r="V27" s="35"/>
    </row>
    <row r="28" spans="1:22" x14ac:dyDescent="0.2">
      <c r="P28" s="35"/>
      <c r="Q28" s="35"/>
      <c r="R28" s="35"/>
      <c r="S28" s="35"/>
      <c r="T28" s="35"/>
      <c r="U28" s="35"/>
      <c r="V28" s="35"/>
    </row>
    <row r="29" spans="1:22" x14ac:dyDescent="0.2">
      <c r="P29" s="35"/>
      <c r="Q29" s="35"/>
      <c r="R29" s="35"/>
      <c r="S29" s="35"/>
      <c r="T29" s="35"/>
      <c r="U29" s="35"/>
      <c r="V29" s="35"/>
    </row>
    <row r="30" spans="1:22" x14ac:dyDescent="0.2">
      <c r="P30" s="35"/>
      <c r="Q30" s="35"/>
      <c r="R30" s="35"/>
      <c r="S30" s="35"/>
      <c r="T30" s="35"/>
      <c r="U30" s="35"/>
      <c r="V30" s="35"/>
    </row>
    <row r="31" spans="1:22" x14ac:dyDescent="0.2">
      <c r="P31" s="35"/>
      <c r="Q31" s="35"/>
      <c r="R31" s="35"/>
      <c r="S31" s="35"/>
      <c r="T31" s="35"/>
      <c r="U31" s="35"/>
      <c r="V31" s="35"/>
    </row>
    <row r="32" spans="1:22" x14ac:dyDescent="0.2">
      <c r="P32" s="35"/>
      <c r="Q32" s="35"/>
      <c r="R32" s="35"/>
      <c r="S32" s="35"/>
      <c r="T32" s="35"/>
      <c r="U32" s="35"/>
      <c r="V32" s="35"/>
    </row>
    <row r="33" spans="4:22" x14ac:dyDescent="0.2"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5"/>
      <c r="Q33" s="35"/>
      <c r="R33" s="35"/>
      <c r="S33" s="35"/>
      <c r="T33" s="35"/>
      <c r="U33" s="35"/>
      <c r="V33" s="35"/>
    </row>
    <row r="34" spans="4:22" x14ac:dyDescent="0.2"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5"/>
      <c r="Q34" s="35"/>
      <c r="R34" s="35"/>
      <c r="S34" s="35"/>
      <c r="T34" s="35"/>
      <c r="U34" s="35"/>
      <c r="V34" s="35"/>
    </row>
    <row r="35" spans="4:22" x14ac:dyDescent="0.2"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4:22" x14ac:dyDescent="0.2"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4:22" x14ac:dyDescent="0.2"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</sheetData>
  <mergeCells count="5">
    <mergeCell ref="B19:L19"/>
    <mergeCell ref="A5:B5"/>
    <mergeCell ref="B23:O23"/>
    <mergeCell ref="B24:O24"/>
    <mergeCell ref="A17:O18"/>
  </mergeCells>
  <printOptions horizontalCentered="1"/>
  <pageMargins left="1.5748031496062993" right="1.5748031496062993" top="4.7244094488188981" bottom="1.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21.24</vt:lpstr>
      <vt:lpstr>'21.24'!Área_de_impresión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Elizabeth Ataypoma Peñaloza</cp:lastModifiedBy>
  <cp:lastPrinted>2022-06-23T17:52:30Z</cp:lastPrinted>
  <dcterms:created xsi:type="dcterms:W3CDTF">2017-06-14T20:52:26Z</dcterms:created>
  <dcterms:modified xsi:type="dcterms:W3CDTF">2022-06-23T17:52:34Z</dcterms:modified>
</cp:coreProperties>
</file>