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- Cálculo Sector Transporte\COMPENDIO\COMPENDIO 2024\CAP-20_TRANSPORTE_2024\"/>
    </mc:Choice>
  </mc:AlternateContent>
  <xr:revisionPtr revIDLastSave="0" documentId="13_ncr:1_{68C436DF-1107-4D69-80A8-2B6F32F1DB4C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20.37" sheetId="19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'20.37'!$A$1:$I$119</definedName>
    <definedName name="NOT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9" l="1"/>
  <c r="H107" i="19"/>
  <c r="G107" i="19"/>
  <c r="F107" i="19"/>
  <c r="E107" i="19"/>
  <c r="D107" i="19"/>
  <c r="C107" i="19"/>
  <c r="I102" i="19"/>
  <c r="H102" i="19"/>
  <c r="G102" i="19"/>
  <c r="F102" i="19"/>
  <c r="E102" i="19"/>
  <c r="D102" i="19"/>
  <c r="C102" i="19"/>
  <c r="B107" i="19" l="1"/>
  <c r="B102" i="19"/>
  <c r="B101" i="19"/>
  <c r="B100" i="19"/>
  <c r="B99" i="19"/>
  <c r="B98" i="19"/>
  <c r="I97" i="19" l="1"/>
  <c r="H97" i="19"/>
  <c r="G97" i="19"/>
  <c r="F97" i="19"/>
  <c r="E97" i="19"/>
  <c r="D97" i="19"/>
  <c r="C97" i="19"/>
  <c r="B97" i="19" l="1"/>
  <c r="I92" i="19"/>
  <c r="H92" i="19"/>
  <c r="G92" i="19"/>
  <c r="F92" i="19"/>
  <c r="E92" i="19"/>
  <c r="D92" i="19"/>
  <c r="C92" i="19"/>
  <c r="B92" i="19" l="1"/>
  <c r="I87" i="19"/>
  <c r="H87" i="19"/>
  <c r="G87" i="19"/>
  <c r="F87" i="19"/>
  <c r="E87" i="19"/>
  <c r="D87" i="19"/>
  <c r="C87" i="19"/>
  <c r="B87" i="19" l="1"/>
  <c r="I82" i="19"/>
  <c r="I77" i="19"/>
  <c r="H82" i="19" l="1"/>
  <c r="G82" i="19"/>
  <c r="F82" i="19"/>
  <c r="E82" i="19"/>
  <c r="D82" i="19"/>
  <c r="C82" i="19"/>
  <c r="B82" i="19" l="1"/>
  <c r="H77" i="19"/>
  <c r="G77" i="19"/>
  <c r="F77" i="19"/>
  <c r="E77" i="19"/>
  <c r="D77" i="19"/>
  <c r="C77" i="19"/>
  <c r="B77" i="19" l="1"/>
  <c r="C72" i="19"/>
  <c r="B71" i="19"/>
  <c r="B70" i="19"/>
  <c r="B69" i="19"/>
  <c r="B68" i="19"/>
  <c r="H67" i="19"/>
  <c r="G67" i="19"/>
  <c r="F67" i="19"/>
  <c r="E67" i="19"/>
  <c r="D67" i="19"/>
  <c r="C67" i="19"/>
  <c r="B67" i="19" l="1"/>
  <c r="B66" i="19"/>
  <c r="B65" i="19"/>
  <c r="B64" i="19"/>
  <c r="I63" i="19"/>
  <c r="H63" i="19"/>
  <c r="G63" i="19"/>
  <c r="F63" i="19"/>
  <c r="E63" i="19"/>
  <c r="D63" i="19"/>
  <c r="C63" i="19"/>
  <c r="I59" i="19"/>
  <c r="I55" i="19"/>
  <c r="I51" i="19"/>
  <c r="G72" i="19"/>
  <c r="G59" i="19"/>
  <c r="G55" i="19"/>
  <c r="G51" i="19"/>
  <c r="G43" i="19"/>
  <c r="I23" i="19"/>
  <c r="C23" i="19"/>
  <c r="D23" i="19"/>
  <c r="E23" i="19"/>
  <c r="F23" i="19"/>
  <c r="G23" i="19"/>
  <c r="H23" i="19"/>
  <c r="C27" i="19"/>
  <c r="D27" i="19"/>
  <c r="E27" i="19"/>
  <c r="F27" i="19"/>
  <c r="G27" i="19"/>
  <c r="H27" i="19"/>
  <c r="I27" i="19"/>
  <c r="C31" i="19"/>
  <c r="D31" i="19"/>
  <c r="E31" i="19"/>
  <c r="F31" i="19"/>
  <c r="G31" i="19"/>
  <c r="H31" i="19"/>
  <c r="I31" i="19"/>
  <c r="C35" i="19"/>
  <c r="D35" i="19"/>
  <c r="E35" i="19"/>
  <c r="F35" i="19"/>
  <c r="G35" i="19"/>
  <c r="H35" i="19"/>
  <c r="I35" i="19"/>
  <c r="C39" i="19"/>
  <c r="D39" i="19"/>
  <c r="E39" i="19"/>
  <c r="F39" i="19"/>
  <c r="G39" i="19"/>
  <c r="H39" i="19"/>
  <c r="I39" i="19"/>
  <c r="C43" i="19"/>
  <c r="D43" i="19"/>
  <c r="E43" i="19"/>
  <c r="F43" i="19"/>
  <c r="H43" i="19"/>
  <c r="I43" i="19"/>
  <c r="H47" i="19"/>
  <c r="I47" i="19"/>
  <c r="E47" i="19"/>
  <c r="F47" i="19"/>
  <c r="D47" i="19"/>
  <c r="C47" i="19"/>
  <c r="H51" i="19"/>
  <c r="F51" i="19"/>
  <c r="E51" i="19"/>
  <c r="D51" i="19"/>
  <c r="C51" i="19"/>
  <c r="D55" i="19"/>
  <c r="E55" i="19"/>
  <c r="F55" i="19"/>
  <c r="H55" i="19"/>
  <c r="C55" i="19"/>
  <c r="H72" i="19"/>
  <c r="F72" i="19"/>
  <c r="E72" i="19"/>
  <c r="D72" i="19"/>
  <c r="C59" i="19"/>
  <c r="B24" i="19"/>
  <c r="B25" i="19"/>
  <c r="B26" i="19"/>
  <c r="B28" i="19"/>
  <c r="B29" i="19"/>
  <c r="B30" i="19"/>
  <c r="B32" i="19"/>
  <c r="B33" i="19"/>
  <c r="B34" i="19"/>
  <c r="B36" i="19"/>
  <c r="B37" i="19"/>
  <c r="B38" i="19"/>
  <c r="B40" i="19"/>
  <c r="B41" i="19"/>
  <c r="B42" i="19"/>
  <c r="B44" i="19"/>
  <c r="B45" i="19"/>
  <c r="B46" i="19"/>
  <c r="B48" i="19"/>
  <c r="B49" i="19"/>
  <c r="B50" i="19"/>
  <c r="B52" i="19"/>
  <c r="B53" i="19"/>
  <c r="B54" i="19"/>
  <c r="B56" i="19"/>
  <c r="B57" i="19"/>
  <c r="B58" i="19"/>
  <c r="B60" i="19"/>
  <c r="B62" i="19"/>
  <c r="B61" i="19"/>
  <c r="H59" i="19"/>
  <c r="F59" i="19"/>
  <c r="E59" i="19"/>
  <c r="D59" i="19"/>
  <c r="B23" i="19" l="1"/>
  <c r="B63" i="19"/>
  <c r="B55" i="19"/>
  <c r="B72" i="19"/>
  <c r="B51" i="19"/>
  <c r="B47" i="19"/>
  <c r="B39" i="19"/>
  <c r="B59" i="19"/>
  <c r="B27" i="19"/>
  <c r="B35" i="19"/>
  <c r="B43" i="19"/>
  <c r="B31" i="19"/>
</calcChain>
</file>

<file path=xl/sharedStrings.xml><?xml version="1.0" encoding="utf-8"?>
<sst xmlns="http://schemas.openxmlformats.org/spreadsheetml/2006/main" count="139" uniqueCount="25">
  <si>
    <t xml:space="preserve">  A III</t>
  </si>
  <si>
    <t xml:space="preserve">  AII</t>
  </si>
  <si>
    <t xml:space="preserve">  AI</t>
  </si>
  <si>
    <t>-</t>
  </si>
  <si>
    <t>Total</t>
  </si>
  <si>
    <t>Nueva</t>
  </si>
  <si>
    <t>Canje</t>
  </si>
  <si>
    <t>Duplicado</t>
  </si>
  <si>
    <t xml:space="preserve">  A I</t>
  </si>
  <si>
    <t xml:space="preserve">  A II</t>
  </si>
  <si>
    <t>Revali-
dación</t>
  </si>
  <si>
    <t>Recategori-
zación</t>
  </si>
  <si>
    <t>A I: Particular.</t>
  </si>
  <si>
    <t>A II: Profesional.</t>
  </si>
  <si>
    <t>A III: Especializado.</t>
  </si>
  <si>
    <t xml:space="preserve">  A IV</t>
  </si>
  <si>
    <t>Año y                                       categoría</t>
  </si>
  <si>
    <t xml:space="preserve">             (Unidades)</t>
  </si>
  <si>
    <t>A IV: Licencias para conductores de vehículos de transporte de carga de materiales peligrosos.</t>
  </si>
  <si>
    <t>Fuente: Ministerio de Transportes y Comunicaciones - Oficina General de Planeamiento y Presupuesto.</t>
  </si>
  <si>
    <t>Canje,                                          revalidación recarnetización                           *</t>
  </si>
  <si>
    <t>* A partir del año 2006 se ejecuta la recarnetización de la categoría A III.</t>
  </si>
  <si>
    <t>1/ En el año 2014 el MTC incorpora la clase otros.</t>
  </si>
  <si>
    <t>Otros                                     1/</t>
  </si>
  <si>
    <t>20.37  LICENCIA DE CONDUCIR EXPEDIDA A NIVEL NACIONAL, POR CLASE, SEGÚN CATEGORÍA,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</si>
</sst>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1" fillId="0" borderId="0" xfId="2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6" fillId="0" borderId="2" xfId="1" applyFont="1" applyBorder="1" applyAlignment="1">
      <alignment horizontal="left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4" xfId="1" applyFont="1" applyBorder="1" applyAlignment="1">
      <alignment horizontal="center"/>
    </xf>
    <xf numFmtId="165" fontId="8" fillId="0" borderId="0" xfId="1" applyNumberFormat="1" applyFont="1" applyAlignment="1">
      <alignment horizontal="right"/>
    </xf>
    <xf numFmtId="0" fontId="7" fillId="0" borderId="4" xfId="1" applyFont="1" applyBorder="1" applyAlignment="1">
      <alignment horizontal="center"/>
    </xf>
    <xf numFmtId="165" fontId="7" fillId="0" borderId="0" xfId="1" applyNumberFormat="1" applyFont="1" applyAlignment="1">
      <alignment horizontal="right"/>
    </xf>
    <xf numFmtId="164" fontId="3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vertical="center"/>
    </xf>
    <xf numFmtId="165" fontId="7" fillId="0" borderId="1" xfId="1" applyNumberFormat="1" applyFont="1" applyBorder="1" applyAlignment="1">
      <alignment horizontal="right"/>
    </xf>
    <xf numFmtId="164" fontId="3" fillId="0" borderId="1" xfId="2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7" fillId="0" borderId="7" xfId="1" applyNumberFormat="1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164" fontId="4" fillId="0" borderId="0" xfId="2" applyNumberFormat="1" applyFont="1" applyAlignment="1">
      <alignment horizontal="right" vertical="center"/>
    </xf>
    <xf numFmtId="0" fontId="3" fillId="0" borderId="0" xfId="1" applyFont="1" applyAlignment="1">
      <alignment horizontal="left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</cellXfs>
  <cellStyles count="3">
    <cellStyle name="Normal" xfId="0" builtinId="0"/>
    <cellStyle name="Normal_IEC17004" xfId="1" xr:uid="{00000000-0005-0000-0000-000001000000}"/>
    <cellStyle name="Normal_IEC1701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8</xdr:row>
      <xdr:rowOff>38100</xdr:rowOff>
    </xdr:from>
    <xdr:to>
      <xdr:col>9</xdr:col>
      <xdr:colOff>0</xdr:colOff>
      <xdr:row>9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562600" y="81915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9"/>
  <sheetViews>
    <sheetView showGridLines="0" tabSelected="1" view="pageBreakPreview" topLeftCell="A90" zoomScale="175" zoomScaleNormal="120" zoomScaleSheetLayoutView="175" workbookViewId="0">
      <selection activeCell="E106" sqref="E106"/>
    </sheetView>
  </sheetViews>
  <sheetFormatPr baseColWidth="10" defaultColWidth="7.140625" defaultRowHeight="9" x14ac:dyDescent="0.2"/>
  <cols>
    <col min="1" max="1" width="8.5703125" style="2" customWidth="1"/>
    <col min="2" max="2" width="9.42578125" style="32" customWidth="1"/>
    <col min="3" max="3" width="9.42578125" style="36" customWidth="1"/>
    <col min="4" max="6" width="9.42578125" style="2" customWidth="1"/>
    <col min="7" max="7" width="10.140625" style="2" hidden="1" customWidth="1"/>
    <col min="8" max="9" width="9.42578125" style="2" customWidth="1"/>
    <col min="10" max="10" width="8.7109375" style="2" customWidth="1"/>
    <col min="11" max="30" width="6.5703125" style="2" customWidth="1"/>
    <col min="31" max="16384" width="7.140625" style="2"/>
  </cols>
  <sheetData>
    <row r="1" spans="1:9" ht="12.75" customHeight="1" x14ac:dyDescent="0.2">
      <c r="A1" s="4" t="s">
        <v>24</v>
      </c>
      <c r="B1" s="24"/>
      <c r="C1" s="33"/>
      <c r="D1" s="5"/>
      <c r="E1" s="5"/>
      <c r="F1" s="5"/>
      <c r="G1" s="5"/>
      <c r="H1" s="5"/>
      <c r="I1" s="5"/>
    </row>
    <row r="2" spans="1:9" ht="12.95" customHeight="1" x14ac:dyDescent="0.2">
      <c r="A2" s="9" t="s">
        <v>17</v>
      </c>
      <c r="B2" s="25"/>
      <c r="C2" s="34"/>
      <c r="D2" s="9"/>
      <c r="E2" s="9"/>
      <c r="F2" s="9"/>
      <c r="G2" s="9"/>
      <c r="H2" s="9"/>
    </row>
    <row r="3" spans="1:9" ht="2.25" customHeight="1" x14ac:dyDescent="0.2">
      <c r="A3" s="10"/>
      <c r="B3" s="24"/>
      <c r="C3" s="33"/>
      <c r="D3" s="5"/>
      <c r="E3" s="5"/>
      <c r="F3" s="5"/>
      <c r="G3" s="5"/>
      <c r="H3" s="5"/>
    </row>
    <row r="4" spans="1:9" ht="26.25" customHeight="1" x14ac:dyDescent="0.2">
      <c r="A4" s="39" t="s">
        <v>16</v>
      </c>
      <c r="B4" s="43" t="s">
        <v>4</v>
      </c>
      <c r="C4" s="45" t="s">
        <v>5</v>
      </c>
      <c r="D4" s="47" t="s">
        <v>6</v>
      </c>
      <c r="E4" s="41" t="s">
        <v>10</v>
      </c>
      <c r="F4" s="41" t="s">
        <v>11</v>
      </c>
      <c r="G4" s="41" t="s">
        <v>20</v>
      </c>
      <c r="H4" s="47" t="s">
        <v>7</v>
      </c>
      <c r="I4" s="41" t="s">
        <v>23</v>
      </c>
    </row>
    <row r="5" spans="1:9" ht="18.600000000000001" customHeight="1" x14ac:dyDescent="0.2">
      <c r="A5" s="40"/>
      <c r="B5" s="44"/>
      <c r="C5" s="46"/>
      <c r="D5" s="48"/>
      <c r="E5" s="48"/>
      <c r="F5" s="48"/>
      <c r="G5" s="42"/>
      <c r="H5" s="48"/>
      <c r="I5" s="42"/>
    </row>
    <row r="6" spans="1:9" ht="4.5" hidden="1" customHeight="1" x14ac:dyDescent="0.2">
      <c r="A6" s="12"/>
      <c r="B6" s="26"/>
      <c r="C6" s="15"/>
      <c r="D6" s="14"/>
      <c r="E6" s="15"/>
      <c r="F6" s="15"/>
      <c r="G6" s="15"/>
      <c r="H6" s="13"/>
    </row>
    <row r="7" spans="1:9" ht="11.1" hidden="1" customHeight="1" x14ac:dyDescent="0.25">
      <c r="A7" s="16">
        <v>2000</v>
      </c>
      <c r="B7" s="27">
        <v>238576</v>
      </c>
      <c r="C7" s="17">
        <v>108905</v>
      </c>
      <c r="D7" s="17">
        <v>6569</v>
      </c>
      <c r="E7" s="17">
        <v>35311</v>
      </c>
      <c r="F7" s="17">
        <v>30181</v>
      </c>
      <c r="G7" s="17">
        <v>731</v>
      </c>
      <c r="H7" s="17">
        <v>56879</v>
      </c>
      <c r="I7" s="6"/>
    </row>
    <row r="8" spans="1:9" ht="11.1" hidden="1" customHeight="1" x14ac:dyDescent="0.25">
      <c r="A8" s="18" t="s">
        <v>2</v>
      </c>
      <c r="B8" s="28">
        <v>164684</v>
      </c>
      <c r="C8" s="19">
        <v>108905</v>
      </c>
      <c r="D8" s="19">
        <v>1520</v>
      </c>
      <c r="E8" s="19">
        <v>17923</v>
      </c>
      <c r="F8" s="19" t="s">
        <v>3</v>
      </c>
      <c r="G8" s="19">
        <v>379</v>
      </c>
      <c r="H8" s="19">
        <v>35957</v>
      </c>
    </row>
    <row r="9" spans="1:9" ht="11.1" hidden="1" customHeight="1" x14ac:dyDescent="0.25">
      <c r="A9" s="18" t="s">
        <v>1</v>
      </c>
      <c r="B9" s="28">
        <v>40783</v>
      </c>
      <c r="C9" s="19" t="s">
        <v>3</v>
      </c>
      <c r="D9" s="19">
        <v>3900</v>
      </c>
      <c r="E9" s="19">
        <v>2895</v>
      </c>
      <c r="F9" s="19">
        <v>21464</v>
      </c>
      <c r="G9" s="19">
        <v>240</v>
      </c>
      <c r="H9" s="19">
        <v>12284</v>
      </c>
    </row>
    <row r="10" spans="1:9" ht="11.1" hidden="1" customHeight="1" x14ac:dyDescent="0.25">
      <c r="A10" s="18" t="s">
        <v>0</v>
      </c>
      <c r="B10" s="28">
        <v>33109</v>
      </c>
      <c r="C10" s="19" t="s">
        <v>3</v>
      </c>
      <c r="D10" s="19">
        <v>1149</v>
      </c>
      <c r="E10" s="19">
        <v>14493</v>
      </c>
      <c r="F10" s="19">
        <v>8717</v>
      </c>
      <c r="G10" s="19">
        <v>112</v>
      </c>
      <c r="H10" s="19">
        <v>8638</v>
      </c>
    </row>
    <row r="11" spans="1:9" ht="11.1" hidden="1" customHeight="1" x14ac:dyDescent="0.25">
      <c r="A11" s="16">
        <v>2001</v>
      </c>
      <c r="B11" s="27">
        <v>375580</v>
      </c>
      <c r="C11" s="17">
        <v>94996</v>
      </c>
      <c r="D11" s="17">
        <v>3884</v>
      </c>
      <c r="E11" s="17">
        <v>186099</v>
      </c>
      <c r="F11" s="17">
        <v>41587</v>
      </c>
      <c r="G11" s="17">
        <v>570</v>
      </c>
      <c r="H11" s="17">
        <v>48444</v>
      </c>
    </row>
    <row r="12" spans="1:9" ht="11.1" hidden="1" customHeight="1" x14ac:dyDescent="0.25">
      <c r="A12" s="18" t="s">
        <v>2</v>
      </c>
      <c r="B12" s="28">
        <v>158182</v>
      </c>
      <c r="C12" s="19">
        <v>94996</v>
      </c>
      <c r="D12" s="19">
        <v>1096</v>
      </c>
      <c r="E12" s="19">
        <v>27094</v>
      </c>
      <c r="F12" s="19" t="s">
        <v>3</v>
      </c>
      <c r="G12" s="19">
        <v>199</v>
      </c>
      <c r="H12" s="19">
        <v>34797</v>
      </c>
    </row>
    <row r="13" spans="1:9" ht="11.1" hidden="1" customHeight="1" x14ac:dyDescent="0.25">
      <c r="A13" s="18" t="s">
        <v>1</v>
      </c>
      <c r="B13" s="28">
        <v>92299</v>
      </c>
      <c r="C13" s="19" t="s">
        <v>3</v>
      </c>
      <c r="D13" s="19">
        <v>2018</v>
      </c>
      <c r="E13" s="19">
        <v>59324</v>
      </c>
      <c r="F13" s="19">
        <v>20745</v>
      </c>
      <c r="G13" s="19">
        <v>183</v>
      </c>
      <c r="H13" s="19">
        <v>10029</v>
      </c>
    </row>
    <row r="14" spans="1:9" ht="11.1" hidden="1" customHeight="1" x14ac:dyDescent="0.25">
      <c r="A14" s="18" t="s">
        <v>0</v>
      </c>
      <c r="B14" s="28">
        <v>125099</v>
      </c>
      <c r="C14" s="19" t="s">
        <v>3</v>
      </c>
      <c r="D14" s="19">
        <v>770</v>
      </c>
      <c r="E14" s="19">
        <v>99681</v>
      </c>
      <c r="F14" s="19">
        <v>20842</v>
      </c>
      <c r="G14" s="19">
        <v>188</v>
      </c>
      <c r="H14" s="19">
        <v>3618</v>
      </c>
    </row>
    <row r="15" spans="1:9" ht="11.1" hidden="1" customHeight="1" x14ac:dyDescent="0.25">
      <c r="A15" s="16">
        <v>2002</v>
      </c>
      <c r="B15" s="27">
        <v>280282</v>
      </c>
      <c r="C15" s="17">
        <v>96093</v>
      </c>
      <c r="D15" s="17">
        <v>3661</v>
      </c>
      <c r="E15" s="17">
        <v>91890</v>
      </c>
      <c r="F15" s="17">
        <v>34935</v>
      </c>
      <c r="G15" s="17">
        <v>376</v>
      </c>
      <c r="H15" s="17">
        <v>53327</v>
      </c>
    </row>
    <row r="16" spans="1:9" ht="11.1" hidden="1" customHeight="1" x14ac:dyDescent="0.25">
      <c r="A16" s="18" t="s">
        <v>2</v>
      </c>
      <c r="B16" s="28">
        <v>162276</v>
      </c>
      <c r="C16" s="19">
        <v>96093</v>
      </c>
      <c r="D16" s="19">
        <v>1301</v>
      </c>
      <c r="E16" s="19">
        <v>27087</v>
      </c>
      <c r="F16" s="19" t="s">
        <v>3</v>
      </c>
      <c r="G16" s="19">
        <v>108</v>
      </c>
      <c r="H16" s="19">
        <v>37687</v>
      </c>
    </row>
    <row r="17" spans="1:27" ht="11.1" hidden="1" customHeight="1" x14ac:dyDescent="0.25">
      <c r="A17" s="18" t="s">
        <v>1</v>
      </c>
      <c r="B17" s="28">
        <v>67411</v>
      </c>
      <c r="C17" s="19" t="s">
        <v>3</v>
      </c>
      <c r="D17" s="19">
        <v>2142</v>
      </c>
      <c r="E17" s="19">
        <v>36801</v>
      </c>
      <c r="F17" s="19">
        <v>19894</v>
      </c>
      <c r="G17" s="19">
        <v>165</v>
      </c>
      <c r="H17" s="19">
        <v>8409</v>
      </c>
    </row>
    <row r="18" spans="1:27" ht="11.1" hidden="1" customHeight="1" x14ac:dyDescent="0.25">
      <c r="A18" s="18" t="s">
        <v>0</v>
      </c>
      <c r="B18" s="28">
        <v>50595</v>
      </c>
      <c r="C18" s="19" t="s">
        <v>3</v>
      </c>
      <c r="D18" s="19">
        <v>218</v>
      </c>
      <c r="E18" s="19">
        <v>28002</v>
      </c>
      <c r="F18" s="19">
        <v>15041</v>
      </c>
      <c r="G18" s="19">
        <v>103</v>
      </c>
      <c r="H18" s="19">
        <v>7231</v>
      </c>
    </row>
    <row r="19" spans="1:27" ht="11.1" hidden="1" customHeight="1" x14ac:dyDescent="0.25">
      <c r="A19" s="16">
        <v>2003</v>
      </c>
      <c r="B19" s="27">
        <v>301155</v>
      </c>
      <c r="C19" s="17">
        <v>91111</v>
      </c>
      <c r="D19" s="17">
        <v>3857</v>
      </c>
      <c r="E19" s="17">
        <v>116697</v>
      </c>
      <c r="F19" s="17">
        <v>36348</v>
      </c>
      <c r="G19" s="17">
        <v>296</v>
      </c>
      <c r="H19" s="17">
        <v>52846</v>
      </c>
    </row>
    <row r="20" spans="1:27" ht="11.1" hidden="1" customHeight="1" x14ac:dyDescent="0.25">
      <c r="A20" s="18" t="s">
        <v>8</v>
      </c>
      <c r="B20" s="28">
        <v>159726</v>
      </c>
      <c r="C20" s="19">
        <v>91111</v>
      </c>
      <c r="D20" s="19">
        <v>1784</v>
      </c>
      <c r="E20" s="19">
        <v>30406</v>
      </c>
      <c r="F20" s="19" t="s">
        <v>3</v>
      </c>
      <c r="G20" s="19">
        <v>127</v>
      </c>
      <c r="H20" s="19">
        <v>36298</v>
      </c>
    </row>
    <row r="21" spans="1:27" ht="11.1" hidden="1" customHeight="1" x14ac:dyDescent="0.25">
      <c r="A21" s="18" t="s">
        <v>9</v>
      </c>
      <c r="B21" s="28">
        <v>69484</v>
      </c>
      <c r="C21" s="19" t="s">
        <v>3</v>
      </c>
      <c r="D21" s="19">
        <v>1558</v>
      </c>
      <c r="E21" s="19">
        <v>38926</v>
      </c>
      <c r="F21" s="19">
        <v>20016</v>
      </c>
      <c r="G21" s="19">
        <v>144</v>
      </c>
      <c r="H21" s="19">
        <v>8840</v>
      </c>
    </row>
    <row r="22" spans="1:27" ht="11.1" hidden="1" customHeight="1" x14ac:dyDescent="0.25">
      <c r="A22" s="18" t="s">
        <v>0</v>
      </c>
      <c r="B22" s="28">
        <v>71945</v>
      </c>
      <c r="C22" s="19" t="s">
        <v>3</v>
      </c>
      <c r="D22" s="19">
        <v>515</v>
      </c>
      <c r="E22" s="19">
        <v>47365</v>
      </c>
      <c r="F22" s="19">
        <v>16332</v>
      </c>
      <c r="G22" s="19">
        <v>25</v>
      </c>
      <c r="H22" s="19">
        <v>7708</v>
      </c>
    </row>
    <row r="23" spans="1:27" ht="12.75" hidden="1" customHeight="1" x14ac:dyDescent="0.25">
      <c r="A23" s="16">
        <v>2004</v>
      </c>
      <c r="B23" s="27">
        <f>SUM(B24:B26)</f>
        <v>421969</v>
      </c>
      <c r="C23" s="17">
        <f t="shared" ref="C23:I23" si="0">SUM(C24:C26)</f>
        <v>96806</v>
      </c>
      <c r="D23" s="17">
        <f t="shared" si="0"/>
        <v>8355</v>
      </c>
      <c r="E23" s="17">
        <f t="shared" si="0"/>
        <v>213508</v>
      </c>
      <c r="F23" s="17">
        <f t="shared" si="0"/>
        <v>41202</v>
      </c>
      <c r="G23" s="17">
        <f t="shared" si="0"/>
        <v>2</v>
      </c>
      <c r="H23" s="17">
        <f t="shared" si="0"/>
        <v>62096</v>
      </c>
      <c r="I23" s="20">
        <f t="shared" si="0"/>
        <v>0</v>
      </c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4.25" hidden="1" customHeight="1" x14ac:dyDescent="0.25">
      <c r="A24" s="18" t="s">
        <v>8</v>
      </c>
      <c r="B24" s="28">
        <f>SUM(C24:I24)</f>
        <v>189666</v>
      </c>
      <c r="C24" s="19">
        <v>96806</v>
      </c>
      <c r="D24" s="19">
        <v>4969</v>
      </c>
      <c r="E24" s="19">
        <v>44097</v>
      </c>
      <c r="F24" s="19" t="s">
        <v>3</v>
      </c>
      <c r="G24" s="19" t="s">
        <v>3</v>
      </c>
      <c r="H24" s="19">
        <v>43794</v>
      </c>
      <c r="I24" s="20">
        <v>0</v>
      </c>
      <c r="S24" s="21"/>
      <c r="T24" s="21"/>
      <c r="U24" s="21"/>
      <c r="V24" s="21"/>
      <c r="W24" s="21"/>
      <c r="X24" s="21"/>
      <c r="Y24" s="21"/>
      <c r="Z24" s="21"/>
    </row>
    <row r="25" spans="1:27" ht="12.75" hidden="1" x14ac:dyDescent="0.25">
      <c r="A25" s="18" t="s">
        <v>9</v>
      </c>
      <c r="B25" s="28">
        <f>SUM(C25:I25)</f>
        <v>103232</v>
      </c>
      <c r="C25" s="20">
        <v>0</v>
      </c>
      <c r="D25" s="19">
        <v>1698</v>
      </c>
      <c r="E25" s="19">
        <v>68074</v>
      </c>
      <c r="F25" s="19">
        <v>23808</v>
      </c>
      <c r="G25" s="19">
        <v>2</v>
      </c>
      <c r="H25" s="19">
        <v>9650</v>
      </c>
      <c r="I25" s="20">
        <v>0</v>
      </c>
      <c r="S25" s="21"/>
      <c r="T25" s="21"/>
      <c r="U25" s="21"/>
      <c r="V25" s="21"/>
      <c r="W25" s="21"/>
      <c r="X25" s="21"/>
      <c r="Y25" s="21"/>
      <c r="Z25" s="21"/>
    </row>
    <row r="26" spans="1:27" ht="12.75" hidden="1" x14ac:dyDescent="0.25">
      <c r="A26" s="18" t="s">
        <v>0</v>
      </c>
      <c r="B26" s="28">
        <f>SUM(C26:I26)</f>
        <v>129071</v>
      </c>
      <c r="C26" s="20">
        <v>0</v>
      </c>
      <c r="D26" s="19">
        <v>1688</v>
      </c>
      <c r="E26" s="19">
        <v>101337</v>
      </c>
      <c r="F26" s="19">
        <v>17394</v>
      </c>
      <c r="G26" s="19" t="s">
        <v>3</v>
      </c>
      <c r="H26" s="19">
        <v>8652</v>
      </c>
      <c r="I26" s="20">
        <v>0</v>
      </c>
      <c r="S26" s="21"/>
      <c r="T26" s="21"/>
      <c r="U26" s="21"/>
      <c r="V26" s="21"/>
      <c r="W26" s="21"/>
      <c r="X26" s="21"/>
      <c r="Y26" s="21"/>
      <c r="Z26" s="21"/>
    </row>
    <row r="27" spans="1:27" ht="12.75" hidden="1" x14ac:dyDescent="0.25">
      <c r="A27" s="16">
        <v>2005</v>
      </c>
      <c r="B27" s="27">
        <f>SUM(B28:B30)</f>
        <v>371637</v>
      </c>
      <c r="C27" s="17">
        <f t="shared" ref="C27:I27" si="1">SUM(C28:C30)</f>
        <v>106960</v>
      </c>
      <c r="D27" s="17">
        <f t="shared" si="1"/>
        <v>6634</v>
      </c>
      <c r="E27" s="17">
        <f t="shared" si="1"/>
        <v>148896</v>
      </c>
      <c r="F27" s="17">
        <f t="shared" si="1"/>
        <v>42289</v>
      </c>
      <c r="G27" s="17">
        <f t="shared" si="1"/>
        <v>4</v>
      </c>
      <c r="H27" s="17">
        <f t="shared" si="1"/>
        <v>66854</v>
      </c>
      <c r="I27" s="20">
        <f t="shared" si="1"/>
        <v>0</v>
      </c>
      <c r="S27" s="21"/>
      <c r="T27" s="21"/>
      <c r="U27" s="21"/>
      <c r="V27" s="21"/>
      <c r="W27" s="21"/>
      <c r="X27" s="21"/>
      <c r="Y27" s="21"/>
      <c r="Z27" s="21"/>
    </row>
    <row r="28" spans="1:27" ht="12.75" hidden="1" x14ac:dyDescent="0.25">
      <c r="A28" s="18" t="s">
        <v>8</v>
      </c>
      <c r="B28" s="28">
        <f>SUM(C28:I28)</f>
        <v>203584</v>
      </c>
      <c r="C28" s="19">
        <v>106960</v>
      </c>
      <c r="D28" s="19">
        <v>4279</v>
      </c>
      <c r="E28" s="19">
        <v>45631</v>
      </c>
      <c r="F28" s="19" t="s">
        <v>3</v>
      </c>
      <c r="G28" s="19" t="s">
        <v>3</v>
      </c>
      <c r="H28" s="19">
        <v>46714</v>
      </c>
      <c r="I28" s="20">
        <v>0</v>
      </c>
      <c r="S28" s="21"/>
      <c r="T28" s="21"/>
      <c r="U28" s="21"/>
      <c r="V28" s="21"/>
      <c r="W28" s="21"/>
      <c r="X28" s="21"/>
      <c r="Y28" s="21"/>
      <c r="Z28" s="21"/>
    </row>
    <row r="29" spans="1:27" ht="12.75" hidden="1" x14ac:dyDescent="0.25">
      <c r="A29" s="18" t="s">
        <v>9</v>
      </c>
      <c r="B29" s="28">
        <f>SUM(C29:I29)</f>
        <v>84545</v>
      </c>
      <c r="C29" s="20">
        <v>0</v>
      </c>
      <c r="D29" s="19">
        <v>1350</v>
      </c>
      <c r="E29" s="19">
        <v>45960</v>
      </c>
      <c r="F29" s="19">
        <v>26878</v>
      </c>
      <c r="G29" s="19" t="s">
        <v>3</v>
      </c>
      <c r="H29" s="19">
        <v>10357</v>
      </c>
      <c r="I29" s="20">
        <v>0</v>
      </c>
      <c r="S29" s="21"/>
      <c r="T29" s="21"/>
      <c r="U29" s="21"/>
      <c r="V29" s="21"/>
      <c r="W29" s="21"/>
      <c r="X29" s="21"/>
      <c r="Y29" s="21"/>
      <c r="Z29" s="21"/>
    </row>
    <row r="30" spans="1:27" ht="15" hidden="1" customHeight="1" x14ac:dyDescent="0.25">
      <c r="A30" s="18" t="s">
        <v>0</v>
      </c>
      <c r="B30" s="28">
        <f>SUM(C30:I30)</f>
        <v>83508</v>
      </c>
      <c r="C30" s="20">
        <v>0</v>
      </c>
      <c r="D30" s="19">
        <v>1005</v>
      </c>
      <c r="E30" s="19">
        <v>57305</v>
      </c>
      <c r="F30" s="19">
        <v>15411</v>
      </c>
      <c r="G30" s="19">
        <v>4</v>
      </c>
      <c r="H30" s="19">
        <v>9783</v>
      </c>
      <c r="I30" s="20">
        <v>0</v>
      </c>
      <c r="S30" s="21"/>
      <c r="T30" s="21"/>
      <c r="U30" s="21"/>
      <c r="V30" s="21"/>
      <c r="W30" s="21"/>
      <c r="X30" s="21"/>
      <c r="Y30" s="21"/>
      <c r="Z30" s="21"/>
    </row>
    <row r="31" spans="1:27" ht="13.35" hidden="1" customHeight="1" x14ac:dyDescent="0.25">
      <c r="A31" s="16">
        <v>2006</v>
      </c>
      <c r="B31" s="27">
        <f>SUM(B32:B34)</f>
        <v>384316</v>
      </c>
      <c r="C31" s="17">
        <f t="shared" ref="C31:I31" si="2">SUM(C32:C34)</f>
        <v>105413</v>
      </c>
      <c r="D31" s="17">
        <f t="shared" si="2"/>
        <v>2042</v>
      </c>
      <c r="E31" s="17">
        <f t="shared" si="2"/>
        <v>145497</v>
      </c>
      <c r="F31" s="17">
        <f t="shared" si="2"/>
        <v>39440</v>
      </c>
      <c r="G31" s="17">
        <f t="shared" si="2"/>
        <v>30243</v>
      </c>
      <c r="H31" s="17">
        <f t="shared" si="2"/>
        <v>61681</v>
      </c>
      <c r="I31" s="20">
        <f t="shared" si="2"/>
        <v>0</v>
      </c>
      <c r="S31" s="21"/>
      <c r="T31" s="21"/>
      <c r="U31" s="21"/>
      <c r="V31" s="21"/>
      <c r="W31" s="21"/>
      <c r="X31" s="21"/>
      <c r="Y31" s="21"/>
      <c r="Z31" s="21"/>
    </row>
    <row r="32" spans="1:27" ht="13.35" hidden="1" customHeight="1" x14ac:dyDescent="0.25">
      <c r="A32" s="18" t="s">
        <v>8</v>
      </c>
      <c r="B32" s="28">
        <f>SUM(C32:I32)</f>
        <v>202306</v>
      </c>
      <c r="C32" s="19">
        <v>105413</v>
      </c>
      <c r="D32" s="19">
        <v>1054</v>
      </c>
      <c r="E32" s="19">
        <v>51482</v>
      </c>
      <c r="F32" s="19" t="s">
        <v>3</v>
      </c>
      <c r="G32" s="19">
        <v>1329</v>
      </c>
      <c r="H32" s="19">
        <v>43028</v>
      </c>
      <c r="I32" s="20">
        <v>0</v>
      </c>
      <c r="S32" s="21"/>
      <c r="T32" s="21"/>
      <c r="U32" s="21"/>
      <c r="V32" s="21"/>
      <c r="W32" s="21"/>
      <c r="X32" s="21"/>
      <c r="Y32" s="21"/>
      <c r="Z32" s="21"/>
    </row>
    <row r="33" spans="1:26" ht="13.35" hidden="1" customHeight="1" x14ac:dyDescent="0.25">
      <c r="A33" s="18" t="s">
        <v>9</v>
      </c>
      <c r="B33" s="28">
        <f>SUM(C33:I33)</f>
        <v>73345</v>
      </c>
      <c r="C33" s="20">
        <v>0</v>
      </c>
      <c r="D33" s="19">
        <v>618</v>
      </c>
      <c r="E33" s="19">
        <v>37756</v>
      </c>
      <c r="F33" s="19">
        <v>24994</v>
      </c>
      <c r="G33" s="19">
        <v>389</v>
      </c>
      <c r="H33" s="19">
        <v>9588</v>
      </c>
      <c r="I33" s="20">
        <v>0</v>
      </c>
      <c r="S33" s="21"/>
      <c r="T33" s="21"/>
      <c r="U33" s="21"/>
      <c r="V33" s="21"/>
      <c r="W33" s="21"/>
      <c r="X33" s="21"/>
      <c r="Y33" s="21"/>
      <c r="Z33" s="21"/>
    </row>
    <row r="34" spans="1:26" ht="13.35" hidden="1" customHeight="1" x14ac:dyDescent="0.25">
      <c r="A34" s="18" t="s">
        <v>0</v>
      </c>
      <c r="B34" s="28">
        <f>SUM(C34:I34)</f>
        <v>108665</v>
      </c>
      <c r="C34" s="20">
        <v>0</v>
      </c>
      <c r="D34" s="19">
        <v>370</v>
      </c>
      <c r="E34" s="19">
        <v>56259</v>
      </c>
      <c r="F34" s="19">
        <v>14446</v>
      </c>
      <c r="G34" s="19">
        <v>28525</v>
      </c>
      <c r="H34" s="19">
        <v>9065</v>
      </c>
      <c r="I34" s="20">
        <v>0</v>
      </c>
      <c r="S34" s="21"/>
      <c r="T34" s="21"/>
      <c r="U34" s="21"/>
      <c r="V34" s="21"/>
      <c r="W34" s="21"/>
      <c r="X34" s="21"/>
      <c r="Y34" s="21"/>
      <c r="Z34" s="21"/>
    </row>
    <row r="35" spans="1:26" ht="13.35" hidden="1" customHeight="1" x14ac:dyDescent="0.25">
      <c r="A35" s="16">
        <v>2007</v>
      </c>
      <c r="B35" s="27">
        <f>SUM(B36:B38)</f>
        <v>692369</v>
      </c>
      <c r="C35" s="17">
        <f t="shared" ref="C35:I35" si="3">SUM(C36:C38)</f>
        <v>119660</v>
      </c>
      <c r="D35" s="17">
        <f t="shared" si="3"/>
        <v>6914</v>
      </c>
      <c r="E35" s="17">
        <f t="shared" si="3"/>
        <v>352334</v>
      </c>
      <c r="F35" s="17">
        <f t="shared" si="3"/>
        <v>56782</v>
      </c>
      <c r="G35" s="17">
        <f t="shared" si="3"/>
        <v>80311</v>
      </c>
      <c r="H35" s="17">
        <f t="shared" si="3"/>
        <v>76368</v>
      </c>
      <c r="I35" s="20">
        <f t="shared" si="3"/>
        <v>0</v>
      </c>
      <c r="S35" s="21"/>
      <c r="T35" s="21"/>
      <c r="U35" s="21"/>
      <c r="V35" s="21"/>
      <c r="W35" s="21"/>
      <c r="X35" s="21"/>
      <c r="Y35" s="21"/>
      <c r="Z35" s="21"/>
    </row>
    <row r="36" spans="1:26" ht="13.35" hidden="1" customHeight="1" x14ac:dyDescent="0.25">
      <c r="A36" s="18" t="s">
        <v>8</v>
      </c>
      <c r="B36" s="28">
        <f>SUM(C36:I36)</f>
        <v>337995</v>
      </c>
      <c r="C36" s="19">
        <v>119660</v>
      </c>
      <c r="D36" s="19">
        <v>1037</v>
      </c>
      <c r="E36" s="19">
        <v>164887</v>
      </c>
      <c r="F36" s="20">
        <v>0</v>
      </c>
      <c r="G36" s="20">
        <v>0</v>
      </c>
      <c r="H36" s="19">
        <v>52411</v>
      </c>
      <c r="I36" s="20">
        <v>0</v>
      </c>
      <c r="S36" s="21"/>
      <c r="T36" s="21"/>
      <c r="U36" s="21"/>
      <c r="V36" s="21"/>
      <c r="W36" s="21"/>
      <c r="X36" s="21"/>
      <c r="Y36" s="21"/>
      <c r="Z36" s="21"/>
    </row>
    <row r="37" spans="1:26" ht="13.35" hidden="1" customHeight="1" x14ac:dyDescent="0.25">
      <c r="A37" s="18" t="s">
        <v>9</v>
      </c>
      <c r="B37" s="28">
        <f>SUM(C37:I37)</f>
        <v>115718</v>
      </c>
      <c r="C37" s="20">
        <v>0</v>
      </c>
      <c r="D37" s="19">
        <v>1197</v>
      </c>
      <c r="E37" s="19">
        <v>71606</v>
      </c>
      <c r="F37" s="19">
        <v>31245</v>
      </c>
      <c r="G37" s="20">
        <v>0</v>
      </c>
      <c r="H37" s="19">
        <v>11670</v>
      </c>
      <c r="I37" s="20">
        <v>0</v>
      </c>
      <c r="S37" s="21"/>
      <c r="T37" s="21"/>
      <c r="U37" s="21"/>
      <c r="V37" s="21"/>
      <c r="W37" s="21"/>
      <c r="X37" s="21"/>
      <c r="Y37" s="21"/>
      <c r="Z37" s="21"/>
    </row>
    <row r="38" spans="1:26" ht="13.35" hidden="1" customHeight="1" x14ac:dyDescent="0.25">
      <c r="A38" s="18" t="s">
        <v>0</v>
      </c>
      <c r="B38" s="28">
        <f>SUM(C38:I38)</f>
        <v>238656</v>
      </c>
      <c r="C38" s="20">
        <v>0</v>
      </c>
      <c r="D38" s="19">
        <v>4680</v>
      </c>
      <c r="E38" s="19">
        <v>115841</v>
      </c>
      <c r="F38" s="19">
        <v>25537</v>
      </c>
      <c r="G38" s="19">
        <v>80311</v>
      </c>
      <c r="H38" s="19">
        <v>12287</v>
      </c>
      <c r="I38" s="20">
        <v>0</v>
      </c>
      <c r="S38" s="21"/>
      <c r="T38" s="21"/>
      <c r="U38" s="21"/>
      <c r="V38" s="21"/>
      <c r="W38" s="21"/>
      <c r="X38" s="21"/>
      <c r="Y38" s="21"/>
      <c r="Z38" s="21"/>
    </row>
    <row r="39" spans="1:26" ht="13.35" hidden="1" customHeight="1" x14ac:dyDescent="0.25">
      <c r="A39" s="16">
        <v>2008</v>
      </c>
      <c r="B39" s="27">
        <f>SUM(B40:B42)</f>
        <v>470506</v>
      </c>
      <c r="C39" s="17">
        <f t="shared" ref="C39:I39" si="4">SUM(C40:C42)</f>
        <v>119957</v>
      </c>
      <c r="D39" s="17">
        <f t="shared" si="4"/>
        <v>1396</v>
      </c>
      <c r="E39" s="17">
        <f t="shared" si="4"/>
        <v>228995</v>
      </c>
      <c r="F39" s="17">
        <f t="shared" si="4"/>
        <v>35734</v>
      </c>
      <c r="G39" s="20">
        <f t="shared" si="4"/>
        <v>0</v>
      </c>
      <c r="H39" s="17">
        <f t="shared" si="4"/>
        <v>84424</v>
      </c>
      <c r="I39" s="20">
        <f t="shared" si="4"/>
        <v>0</v>
      </c>
      <c r="S39" s="21"/>
      <c r="T39" s="21"/>
      <c r="U39" s="21"/>
      <c r="V39" s="21"/>
      <c r="W39" s="21"/>
      <c r="X39" s="21"/>
      <c r="Y39" s="21"/>
      <c r="Z39" s="21"/>
    </row>
    <row r="40" spans="1:26" ht="13.35" hidden="1" customHeight="1" x14ac:dyDescent="0.25">
      <c r="A40" s="18" t="s">
        <v>8</v>
      </c>
      <c r="B40" s="28">
        <f>SUM(C40:I40)</f>
        <v>290128</v>
      </c>
      <c r="C40" s="19">
        <v>119957</v>
      </c>
      <c r="D40" s="19">
        <v>624</v>
      </c>
      <c r="E40" s="19">
        <v>110491</v>
      </c>
      <c r="F40" s="19" t="s">
        <v>3</v>
      </c>
      <c r="G40" s="20">
        <v>0</v>
      </c>
      <c r="H40" s="19">
        <v>59056</v>
      </c>
      <c r="I40" s="20">
        <v>0</v>
      </c>
      <c r="S40" s="21"/>
      <c r="T40" s="21"/>
      <c r="U40" s="21"/>
      <c r="V40" s="21"/>
      <c r="W40" s="21"/>
      <c r="X40" s="21"/>
      <c r="Y40" s="21"/>
      <c r="Z40" s="21"/>
    </row>
    <row r="41" spans="1:26" ht="13.35" hidden="1" customHeight="1" x14ac:dyDescent="0.25">
      <c r="A41" s="18" t="s">
        <v>9</v>
      </c>
      <c r="B41" s="28">
        <f>SUM(C41:I41)</f>
        <v>91625</v>
      </c>
      <c r="C41" s="20">
        <v>0</v>
      </c>
      <c r="D41" s="19">
        <v>759</v>
      </c>
      <c r="E41" s="19">
        <v>54306</v>
      </c>
      <c r="F41" s="19">
        <v>23521</v>
      </c>
      <c r="G41" s="20">
        <v>0</v>
      </c>
      <c r="H41" s="19">
        <v>13039</v>
      </c>
      <c r="I41" s="20">
        <v>0</v>
      </c>
      <c r="S41" s="21"/>
      <c r="T41" s="21"/>
      <c r="U41" s="21"/>
      <c r="V41" s="21"/>
      <c r="W41" s="21"/>
      <c r="X41" s="21"/>
      <c r="Y41" s="21"/>
      <c r="Z41" s="21"/>
    </row>
    <row r="42" spans="1:26" ht="13.35" hidden="1" customHeight="1" x14ac:dyDescent="0.25">
      <c r="A42" s="18" t="s">
        <v>0</v>
      </c>
      <c r="B42" s="28">
        <f>SUM(C42:I42)</f>
        <v>88753</v>
      </c>
      <c r="C42" s="20">
        <v>0</v>
      </c>
      <c r="D42" s="19">
        <v>13</v>
      </c>
      <c r="E42" s="19">
        <v>64198</v>
      </c>
      <c r="F42" s="19">
        <v>12213</v>
      </c>
      <c r="G42" s="20">
        <v>0</v>
      </c>
      <c r="H42" s="19">
        <v>12329</v>
      </c>
      <c r="I42" s="20">
        <v>0</v>
      </c>
      <c r="S42" s="21"/>
      <c r="T42" s="21"/>
      <c r="U42" s="21"/>
      <c r="V42" s="21"/>
      <c r="W42" s="21"/>
      <c r="X42" s="21"/>
      <c r="Y42" s="21"/>
      <c r="Z42" s="21"/>
    </row>
    <row r="43" spans="1:26" ht="13.35" hidden="1" customHeight="1" x14ac:dyDescent="0.25">
      <c r="A43" s="16">
        <v>2009</v>
      </c>
      <c r="B43" s="27">
        <f>SUM(B44:B46)</f>
        <v>445489</v>
      </c>
      <c r="C43" s="17">
        <f t="shared" ref="C43:I43" si="5">SUM(C44:C46)</f>
        <v>100561</v>
      </c>
      <c r="D43" s="17">
        <f t="shared" si="5"/>
        <v>1411</v>
      </c>
      <c r="E43" s="17">
        <f t="shared" si="5"/>
        <v>182602</v>
      </c>
      <c r="F43" s="17">
        <f t="shared" si="5"/>
        <v>30585</v>
      </c>
      <c r="G43" s="20">
        <f t="shared" si="5"/>
        <v>0</v>
      </c>
      <c r="H43" s="17">
        <f t="shared" si="5"/>
        <v>130330</v>
      </c>
      <c r="I43" s="20">
        <f t="shared" si="5"/>
        <v>0</v>
      </c>
      <c r="S43" s="21"/>
      <c r="T43" s="21"/>
      <c r="U43" s="21"/>
      <c r="V43" s="21"/>
      <c r="W43" s="21"/>
      <c r="X43" s="21"/>
      <c r="Y43" s="21"/>
      <c r="Z43" s="21"/>
    </row>
    <row r="44" spans="1:26" ht="13.35" hidden="1" customHeight="1" x14ac:dyDescent="0.25">
      <c r="A44" s="18" t="s">
        <v>8</v>
      </c>
      <c r="B44" s="28">
        <f>SUM(C44:I44)</f>
        <v>266067</v>
      </c>
      <c r="C44" s="19">
        <v>100561</v>
      </c>
      <c r="D44" s="19">
        <v>1352</v>
      </c>
      <c r="E44" s="19">
        <v>76919</v>
      </c>
      <c r="F44" s="19" t="s">
        <v>3</v>
      </c>
      <c r="G44" s="20">
        <v>0</v>
      </c>
      <c r="H44" s="19">
        <v>87235</v>
      </c>
      <c r="I44" s="20">
        <v>0</v>
      </c>
      <c r="S44" s="21"/>
      <c r="T44" s="21"/>
      <c r="U44" s="21"/>
      <c r="V44" s="21"/>
      <c r="W44" s="21"/>
      <c r="X44" s="21"/>
      <c r="Y44" s="21"/>
      <c r="Z44" s="21"/>
    </row>
    <row r="45" spans="1:26" ht="13.35" hidden="1" customHeight="1" x14ac:dyDescent="0.25">
      <c r="A45" s="18" t="s">
        <v>9</v>
      </c>
      <c r="B45" s="28">
        <f>SUM(C45:I45)</f>
        <v>100881</v>
      </c>
      <c r="C45" s="20">
        <v>0</v>
      </c>
      <c r="D45" s="19">
        <v>53</v>
      </c>
      <c r="E45" s="19">
        <v>51261</v>
      </c>
      <c r="F45" s="19">
        <v>21166</v>
      </c>
      <c r="G45" s="20">
        <v>0</v>
      </c>
      <c r="H45" s="19">
        <v>28401</v>
      </c>
      <c r="I45" s="20">
        <v>0</v>
      </c>
      <c r="S45" s="21"/>
      <c r="T45" s="21"/>
      <c r="U45" s="21"/>
      <c r="V45" s="21"/>
      <c r="W45" s="21"/>
      <c r="X45" s="21"/>
      <c r="Y45" s="21"/>
      <c r="Z45" s="21"/>
    </row>
    <row r="46" spans="1:26" ht="13.35" hidden="1" customHeight="1" x14ac:dyDescent="0.25">
      <c r="A46" s="18" t="s">
        <v>0</v>
      </c>
      <c r="B46" s="28">
        <f>SUM(C46:I46)</f>
        <v>78541</v>
      </c>
      <c r="C46" s="20">
        <v>0</v>
      </c>
      <c r="D46" s="19">
        <v>6</v>
      </c>
      <c r="E46" s="19">
        <v>54422</v>
      </c>
      <c r="F46" s="19">
        <v>9419</v>
      </c>
      <c r="G46" s="20">
        <v>0</v>
      </c>
      <c r="H46" s="19">
        <v>14694</v>
      </c>
      <c r="I46" s="20">
        <v>0</v>
      </c>
      <c r="S46" s="21"/>
      <c r="T46" s="21"/>
      <c r="U46" s="21"/>
      <c r="V46" s="21"/>
      <c r="W46" s="21"/>
      <c r="X46" s="21"/>
      <c r="Y46" s="21"/>
      <c r="Z46" s="21"/>
    </row>
    <row r="47" spans="1:26" ht="13.35" hidden="1" customHeight="1" x14ac:dyDescent="0.25">
      <c r="A47" s="16">
        <v>2010</v>
      </c>
      <c r="B47" s="27">
        <f t="shared" ref="B47:I47" si="6">SUM(B48:B50)</f>
        <v>527232</v>
      </c>
      <c r="C47" s="17">
        <f t="shared" si="6"/>
        <v>111970</v>
      </c>
      <c r="D47" s="17">
        <f t="shared" si="6"/>
        <v>1574</v>
      </c>
      <c r="E47" s="17">
        <f t="shared" si="6"/>
        <v>258077</v>
      </c>
      <c r="F47" s="17">
        <f t="shared" si="6"/>
        <v>36251</v>
      </c>
      <c r="G47" s="20">
        <v>0</v>
      </c>
      <c r="H47" s="17">
        <f t="shared" si="6"/>
        <v>119360</v>
      </c>
      <c r="I47" s="20">
        <f t="shared" si="6"/>
        <v>0</v>
      </c>
      <c r="S47" s="21"/>
      <c r="T47" s="21"/>
      <c r="U47" s="21"/>
      <c r="V47" s="21"/>
      <c r="W47" s="21"/>
      <c r="X47" s="21"/>
      <c r="Y47" s="21"/>
      <c r="Z47" s="21"/>
    </row>
    <row r="48" spans="1:26" ht="13.35" hidden="1" customHeight="1" x14ac:dyDescent="0.25">
      <c r="A48" s="18" t="s">
        <v>8</v>
      </c>
      <c r="B48" s="28">
        <f>SUM(C48:I48)</f>
        <v>289962</v>
      </c>
      <c r="C48" s="19">
        <v>111970</v>
      </c>
      <c r="D48" s="19">
        <v>1264</v>
      </c>
      <c r="E48" s="19">
        <v>97001</v>
      </c>
      <c r="F48" s="19">
        <v>5</v>
      </c>
      <c r="G48" s="20">
        <v>0</v>
      </c>
      <c r="H48" s="19">
        <v>79722</v>
      </c>
      <c r="I48" s="20">
        <v>0</v>
      </c>
      <c r="S48" s="21"/>
      <c r="T48" s="21"/>
      <c r="U48" s="21"/>
      <c r="V48" s="21"/>
      <c r="W48" s="21"/>
      <c r="X48" s="21"/>
      <c r="Y48" s="21"/>
      <c r="Z48" s="21"/>
    </row>
    <row r="49" spans="1:26" ht="13.35" hidden="1" customHeight="1" x14ac:dyDescent="0.25">
      <c r="A49" s="18" t="s">
        <v>9</v>
      </c>
      <c r="B49" s="28">
        <f>SUM(C49:I49)</f>
        <v>113544</v>
      </c>
      <c r="C49" s="20">
        <v>0</v>
      </c>
      <c r="D49" s="19">
        <v>278</v>
      </c>
      <c r="E49" s="19">
        <v>68862</v>
      </c>
      <c r="F49" s="19">
        <v>22100</v>
      </c>
      <c r="G49" s="20">
        <v>0</v>
      </c>
      <c r="H49" s="19">
        <v>22304</v>
      </c>
      <c r="I49" s="20">
        <v>0</v>
      </c>
      <c r="S49" s="21"/>
      <c r="T49" s="21"/>
      <c r="U49" s="21"/>
      <c r="V49" s="21"/>
      <c r="W49" s="21"/>
      <c r="X49" s="21"/>
      <c r="Y49" s="21"/>
      <c r="Z49" s="21"/>
    </row>
    <row r="50" spans="1:26" ht="13.35" hidden="1" customHeight="1" x14ac:dyDescent="0.25">
      <c r="A50" s="18" t="s">
        <v>0</v>
      </c>
      <c r="B50" s="28">
        <f>SUM(C50:I50)</f>
        <v>123726</v>
      </c>
      <c r="C50" s="20">
        <v>0</v>
      </c>
      <c r="D50" s="19">
        <v>32</v>
      </c>
      <c r="E50" s="19">
        <v>92214</v>
      </c>
      <c r="F50" s="19">
        <v>14146</v>
      </c>
      <c r="G50" s="20">
        <v>0</v>
      </c>
      <c r="H50" s="19">
        <v>17334</v>
      </c>
      <c r="I50" s="20">
        <v>0</v>
      </c>
      <c r="S50" s="21"/>
      <c r="T50" s="21"/>
      <c r="U50" s="21"/>
      <c r="V50" s="21"/>
      <c r="W50" s="21"/>
      <c r="X50" s="21"/>
      <c r="Y50" s="21"/>
      <c r="Z50" s="21"/>
    </row>
    <row r="51" spans="1:26" ht="13.35" hidden="1" customHeight="1" x14ac:dyDescent="0.25">
      <c r="A51" s="16">
        <v>2011</v>
      </c>
      <c r="B51" s="27">
        <f t="shared" ref="B51:I51" si="7">SUM(B52:B54)</f>
        <v>553418</v>
      </c>
      <c r="C51" s="17">
        <f t="shared" si="7"/>
        <v>148591</v>
      </c>
      <c r="D51" s="17">
        <f t="shared" si="7"/>
        <v>1760</v>
      </c>
      <c r="E51" s="17">
        <f t="shared" si="7"/>
        <v>235006</v>
      </c>
      <c r="F51" s="17">
        <f t="shared" si="7"/>
        <v>52563</v>
      </c>
      <c r="G51" s="20">
        <f t="shared" si="7"/>
        <v>0</v>
      </c>
      <c r="H51" s="17">
        <f t="shared" si="7"/>
        <v>115498</v>
      </c>
      <c r="I51" s="20">
        <f t="shared" si="7"/>
        <v>0</v>
      </c>
      <c r="S51" s="21"/>
      <c r="T51" s="21"/>
      <c r="U51" s="21"/>
      <c r="V51" s="21"/>
      <c r="W51" s="21"/>
      <c r="X51" s="21"/>
      <c r="Y51" s="21"/>
      <c r="Z51" s="21"/>
    </row>
    <row r="52" spans="1:26" ht="13.35" hidden="1" customHeight="1" x14ac:dyDescent="0.25">
      <c r="A52" s="18" t="s">
        <v>8</v>
      </c>
      <c r="B52" s="28">
        <f>SUM(C52:I52)</f>
        <v>250738</v>
      </c>
      <c r="C52" s="19">
        <v>129401</v>
      </c>
      <c r="D52" s="19">
        <v>1345</v>
      </c>
      <c r="E52" s="19">
        <v>67909</v>
      </c>
      <c r="F52" s="19" t="s">
        <v>3</v>
      </c>
      <c r="G52" s="20">
        <v>0</v>
      </c>
      <c r="H52" s="19">
        <v>52083</v>
      </c>
      <c r="I52" s="20">
        <v>0</v>
      </c>
      <c r="S52" s="21"/>
      <c r="T52" s="21"/>
      <c r="U52" s="21"/>
      <c r="V52" s="21"/>
      <c r="W52" s="21"/>
      <c r="X52" s="21"/>
      <c r="Y52" s="21"/>
      <c r="Z52" s="21"/>
    </row>
    <row r="53" spans="1:26" ht="13.35" hidden="1" customHeight="1" x14ac:dyDescent="0.25">
      <c r="A53" s="18" t="s">
        <v>9</v>
      </c>
      <c r="B53" s="28">
        <f>SUM(C53:I53)</f>
        <v>192313</v>
      </c>
      <c r="C53" s="19">
        <v>17824</v>
      </c>
      <c r="D53" s="19">
        <v>387</v>
      </c>
      <c r="E53" s="19">
        <v>98419</v>
      </c>
      <c r="F53" s="19">
        <v>28957</v>
      </c>
      <c r="G53" s="20">
        <v>0</v>
      </c>
      <c r="H53" s="19">
        <v>46726</v>
      </c>
      <c r="I53" s="20">
        <v>0</v>
      </c>
      <c r="S53" s="21"/>
      <c r="T53" s="21"/>
      <c r="U53" s="21"/>
      <c r="V53" s="21"/>
      <c r="W53" s="21"/>
      <c r="X53" s="21"/>
      <c r="Y53" s="21"/>
      <c r="Z53" s="21"/>
    </row>
    <row r="54" spans="1:26" ht="13.35" hidden="1" customHeight="1" x14ac:dyDescent="0.25">
      <c r="A54" s="18" t="s">
        <v>0</v>
      </c>
      <c r="B54" s="28">
        <f>SUM(C54:I54)</f>
        <v>110367</v>
      </c>
      <c r="C54" s="19">
        <v>1366</v>
      </c>
      <c r="D54" s="19">
        <v>28</v>
      </c>
      <c r="E54" s="19">
        <v>68678</v>
      </c>
      <c r="F54" s="19">
        <v>23606</v>
      </c>
      <c r="G54" s="20">
        <v>0</v>
      </c>
      <c r="H54" s="19">
        <v>16689</v>
      </c>
      <c r="I54" s="20">
        <v>0</v>
      </c>
      <c r="S54" s="21"/>
      <c r="T54" s="21"/>
      <c r="U54" s="21"/>
      <c r="V54" s="21"/>
      <c r="W54" s="21"/>
      <c r="X54" s="21"/>
      <c r="Y54" s="21"/>
      <c r="Z54" s="21"/>
    </row>
    <row r="55" spans="1:26" ht="13.35" hidden="1" customHeight="1" x14ac:dyDescent="0.25">
      <c r="A55" s="16">
        <v>2012</v>
      </c>
      <c r="B55" s="17">
        <f>SUM(B56:B58)</f>
        <v>543602</v>
      </c>
      <c r="C55" s="17">
        <f>SUM(C56:C58)</f>
        <v>163774</v>
      </c>
      <c r="D55" s="17">
        <f t="shared" ref="D55:I55" si="8">SUM(D56:D58)</f>
        <v>2065</v>
      </c>
      <c r="E55" s="17">
        <f t="shared" si="8"/>
        <v>194972</v>
      </c>
      <c r="F55" s="17">
        <f t="shared" si="8"/>
        <v>67007</v>
      </c>
      <c r="G55" s="20">
        <f t="shared" si="8"/>
        <v>0</v>
      </c>
      <c r="H55" s="17">
        <f t="shared" si="8"/>
        <v>115784</v>
      </c>
      <c r="I55" s="20">
        <f t="shared" si="8"/>
        <v>0</v>
      </c>
      <c r="S55" s="21"/>
      <c r="T55" s="21"/>
      <c r="U55" s="21"/>
      <c r="V55" s="21"/>
      <c r="W55" s="21"/>
      <c r="X55" s="21"/>
      <c r="Y55" s="21"/>
      <c r="Z55" s="21"/>
    </row>
    <row r="56" spans="1:26" ht="13.35" hidden="1" customHeight="1" x14ac:dyDescent="0.25">
      <c r="A56" s="18" t="s">
        <v>8</v>
      </c>
      <c r="B56" s="19">
        <f>SUM(C56:I56)</f>
        <v>232065</v>
      </c>
      <c r="C56" s="19">
        <v>120109</v>
      </c>
      <c r="D56" s="19">
        <v>1359</v>
      </c>
      <c r="E56" s="19">
        <v>54119</v>
      </c>
      <c r="F56" s="19">
        <v>1</v>
      </c>
      <c r="G56" s="20">
        <v>0</v>
      </c>
      <c r="H56" s="19">
        <v>56477</v>
      </c>
      <c r="I56" s="20">
        <v>0</v>
      </c>
      <c r="S56" s="21"/>
      <c r="T56" s="21"/>
      <c r="U56" s="21"/>
      <c r="V56" s="21"/>
      <c r="W56" s="21"/>
      <c r="X56" s="21"/>
      <c r="Y56" s="21"/>
      <c r="Z56" s="21"/>
    </row>
    <row r="57" spans="1:26" ht="13.35" hidden="1" customHeight="1" x14ac:dyDescent="0.25">
      <c r="A57" s="18" t="s">
        <v>9</v>
      </c>
      <c r="B57" s="19">
        <f>SUM(C57:I57)</f>
        <v>201529</v>
      </c>
      <c r="C57" s="19">
        <v>38793</v>
      </c>
      <c r="D57" s="19">
        <v>648</v>
      </c>
      <c r="E57" s="19">
        <v>85050</v>
      </c>
      <c r="F57" s="19">
        <v>34665</v>
      </c>
      <c r="G57" s="20">
        <v>0</v>
      </c>
      <c r="H57" s="19">
        <v>42373</v>
      </c>
      <c r="I57" s="20">
        <v>0</v>
      </c>
      <c r="S57" s="21"/>
      <c r="T57" s="21"/>
      <c r="U57" s="21"/>
      <c r="V57" s="21"/>
      <c r="W57" s="21"/>
      <c r="X57" s="21"/>
      <c r="Y57" s="21"/>
      <c r="Z57" s="21"/>
    </row>
    <row r="58" spans="1:26" ht="13.35" hidden="1" customHeight="1" x14ac:dyDescent="0.25">
      <c r="A58" s="18" t="s">
        <v>0</v>
      </c>
      <c r="B58" s="19">
        <f>SUM(C58:I58)</f>
        <v>110008</v>
      </c>
      <c r="C58" s="19">
        <v>4872</v>
      </c>
      <c r="D58" s="19">
        <v>58</v>
      </c>
      <c r="E58" s="19">
        <v>55803</v>
      </c>
      <c r="F58" s="19">
        <v>32341</v>
      </c>
      <c r="G58" s="20">
        <v>0</v>
      </c>
      <c r="H58" s="19">
        <v>16934</v>
      </c>
      <c r="I58" s="20">
        <v>0</v>
      </c>
      <c r="S58" s="21"/>
      <c r="T58" s="21"/>
      <c r="U58" s="21"/>
      <c r="V58" s="21"/>
      <c r="W58" s="21"/>
      <c r="X58" s="21"/>
      <c r="Y58" s="21"/>
      <c r="Z58" s="21"/>
    </row>
    <row r="59" spans="1:26" ht="13.35" hidden="1" customHeight="1" x14ac:dyDescent="0.25">
      <c r="A59" s="16">
        <v>2013</v>
      </c>
      <c r="B59" s="17">
        <f t="shared" ref="B59:I59" si="9">SUM(B60:B62)</f>
        <v>740869</v>
      </c>
      <c r="C59" s="17">
        <f t="shared" si="9"/>
        <v>202905</v>
      </c>
      <c r="D59" s="17">
        <f t="shared" si="9"/>
        <v>2200</v>
      </c>
      <c r="E59" s="17">
        <f t="shared" si="9"/>
        <v>340859</v>
      </c>
      <c r="F59" s="17">
        <f t="shared" si="9"/>
        <v>82993</v>
      </c>
      <c r="G59" s="20">
        <f t="shared" si="9"/>
        <v>0</v>
      </c>
      <c r="H59" s="17">
        <f t="shared" si="9"/>
        <v>111912</v>
      </c>
      <c r="I59" s="20">
        <f t="shared" si="9"/>
        <v>0</v>
      </c>
      <c r="S59" s="21"/>
      <c r="T59" s="21"/>
      <c r="U59" s="21"/>
      <c r="V59" s="21"/>
      <c r="W59" s="21"/>
      <c r="X59" s="21"/>
      <c r="Y59" s="21"/>
      <c r="Z59" s="21"/>
    </row>
    <row r="60" spans="1:26" ht="13.35" hidden="1" customHeight="1" x14ac:dyDescent="0.25">
      <c r="A60" s="18" t="s">
        <v>8</v>
      </c>
      <c r="B60" s="19">
        <f>SUM(C60:I60)</f>
        <v>234004</v>
      </c>
      <c r="C60" s="19">
        <v>116438</v>
      </c>
      <c r="D60" s="19">
        <v>1623</v>
      </c>
      <c r="E60" s="19">
        <v>59324</v>
      </c>
      <c r="F60" s="19" t="s">
        <v>3</v>
      </c>
      <c r="G60" s="20">
        <v>0</v>
      </c>
      <c r="H60" s="19">
        <v>56619</v>
      </c>
      <c r="I60" s="20">
        <v>0</v>
      </c>
      <c r="S60" s="21"/>
      <c r="T60" s="21"/>
      <c r="U60" s="21"/>
      <c r="V60" s="21"/>
      <c r="W60" s="21"/>
      <c r="X60" s="21"/>
      <c r="Y60" s="21"/>
      <c r="Z60" s="21"/>
    </row>
    <row r="61" spans="1:26" ht="13.35" hidden="1" customHeight="1" x14ac:dyDescent="0.25">
      <c r="A61" s="18" t="s">
        <v>9</v>
      </c>
      <c r="B61" s="19">
        <f>SUM(C61:H61)</f>
        <v>305171</v>
      </c>
      <c r="C61" s="19">
        <v>75453</v>
      </c>
      <c r="D61" s="19">
        <v>496</v>
      </c>
      <c r="E61" s="19">
        <v>150024</v>
      </c>
      <c r="F61" s="19">
        <v>41656</v>
      </c>
      <c r="G61" s="20">
        <v>0</v>
      </c>
      <c r="H61" s="19">
        <v>37542</v>
      </c>
      <c r="I61" s="20">
        <v>0</v>
      </c>
      <c r="S61" s="21"/>
      <c r="T61" s="21"/>
      <c r="U61" s="21"/>
      <c r="V61" s="21"/>
      <c r="W61" s="21"/>
      <c r="X61" s="21"/>
      <c r="Y61" s="21"/>
      <c r="Z61" s="21"/>
    </row>
    <row r="62" spans="1:26" ht="13.35" hidden="1" customHeight="1" x14ac:dyDescent="0.25">
      <c r="A62" s="18" t="s">
        <v>0</v>
      </c>
      <c r="B62" s="19">
        <f>SUM(C62:H62)</f>
        <v>201694</v>
      </c>
      <c r="C62" s="19">
        <v>11014</v>
      </c>
      <c r="D62" s="19">
        <v>81</v>
      </c>
      <c r="E62" s="19">
        <v>131511</v>
      </c>
      <c r="F62" s="19">
        <v>41337</v>
      </c>
      <c r="G62" s="20">
        <v>0</v>
      </c>
      <c r="H62" s="19">
        <v>17751</v>
      </c>
      <c r="I62" s="20">
        <v>0</v>
      </c>
      <c r="S62" s="21"/>
      <c r="T62" s="21"/>
      <c r="U62" s="21"/>
      <c r="V62" s="21"/>
      <c r="W62" s="21"/>
      <c r="X62" s="21"/>
      <c r="Y62" s="21"/>
      <c r="Z62" s="21"/>
    </row>
    <row r="63" spans="1:26" ht="13.35" hidden="1" customHeight="1" x14ac:dyDescent="0.25">
      <c r="A63" s="16">
        <v>2014</v>
      </c>
      <c r="B63" s="17">
        <f t="shared" ref="B63:I63" si="10">SUM(B64:B66)</f>
        <v>798154</v>
      </c>
      <c r="C63" s="17">
        <f t="shared" si="10"/>
        <v>248160</v>
      </c>
      <c r="D63" s="17">
        <f t="shared" si="10"/>
        <v>3660</v>
      </c>
      <c r="E63" s="17">
        <f t="shared" si="10"/>
        <v>316664</v>
      </c>
      <c r="F63" s="17">
        <f t="shared" si="10"/>
        <v>99183</v>
      </c>
      <c r="G63" s="20">
        <f t="shared" si="10"/>
        <v>0</v>
      </c>
      <c r="H63" s="17">
        <f t="shared" si="10"/>
        <v>130486</v>
      </c>
      <c r="I63" s="17">
        <f t="shared" si="10"/>
        <v>1</v>
      </c>
      <c r="S63" s="21"/>
      <c r="T63" s="21"/>
      <c r="U63" s="21"/>
      <c r="V63" s="21"/>
      <c r="W63" s="21"/>
      <c r="X63" s="21"/>
      <c r="Y63" s="21"/>
      <c r="Z63" s="21"/>
    </row>
    <row r="64" spans="1:26" ht="13.35" hidden="1" customHeight="1" x14ac:dyDescent="0.25">
      <c r="A64" s="18" t="s">
        <v>8</v>
      </c>
      <c r="B64" s="19">
        <f>SUM(C64:I64)</f>
        <v>247653</v>
      </c>
      <c r="C64" s="19">
        <v>119151</v>
      </c>
      <c r="D64" s="19">
        <v>2449</v>
      </c>
      <c r="E64" s="19">
        <v>63087</v>
      </c>
      <c r="F64" s="20">
        <v>0</v>
      </c>
      <c r="G64" s="20">
        <v>0</v>
      </c>
      <c r="H64" s="19">
        <v>62965</v>
      </c>
      <c r="I64" s="19">
        <v>1</v>
      </c>
      <c r="S64" s="21"/>
      <c r="T64" s="21"/>
      <c r="U64" s="21"/>
      <c r="V64" s="21"/>
      <c r="W64" s="21"/>
      <c r="X64" s="21"/>
      <c r="Y64" s="21"/>
      <c r="Z64" s="21"/>
    </row>
    <row r="65" spans="1:26" ht="13.35" hidden="1" customHeight="1" x14ac:dyDescent="0.25">
      <c r="A65" s="18" t="s">
        <v>9</v>
      </c>
      <c r="B65" s="19">
        <f>SUM(C65:I65)</f>
        <v>362910</v>
      </c>
      <c r="C65" s="19">
        <v>110758</v>
      </c>
      <c r="D65" s="19">
        <v>1055</v>
      </c>
      <c r="E65" s="19">
        <v>159500</v>
      </c>
      <c r="F65" s="19">
        <v>46749</v>
      </c>
      <c r="G65" s="20">
        <v>0</v>
      </c>
      <c r="H65" s="19">
        <v>44848</v>
      </c>
      <c r="I65" s="20">
        <v>0</v>
      </c>
      <c r="S65" s="21"/>
      <c r="T65" s="21"/>
      <c r="U65" s="21"/>
      <c r="V65" s="21"/>
      <c r="W65" s="21"/>
      <c r="X65" s="21"/>
      <c r="Y65" s="21"/>
      <c r="Z65" s="21"/>
    </row>
    <row r="66" spans="1:26" ht="13.35" hidden="1" customHeight="1" x14ac:dyDescent="0.25">
      <c r="A66" s="18" t="s">
        <v>0</v>
      </c>
      <c r="B66" s="19">
        <f>SUM(C66:I66)</f>
        <v>187591</v>
      </c>
      <c r="C66" s="19">
        <v>18251</v>
      </c>
      <c r="D66" s="19">
        <v>156</v>
      </c>
      <c r="E66" s="19">
        <v>94077</v>
      </c>
      <c r="F66" s="19">
        <v>52434</v>
      </c>
      <c r="G66" s="20">
        <v>0</v>
      </c>
      <c r="H66" s="19">
        <v>22673</v>
      </c>
      <c r="I66" s="20">
        <v>0</v>
      </c>
      <c r="S66" s="21"/>
      <c r="T66" s="21"/>
      <c r="U66" s="21"/>
      <c r="V66" s="21"/>
      <c r="W66" s="21"/>
      <c r="X66" s="21"/>
      <c r="Y66" s="21"/>
      <c r="Z66" s="21"/>
    </row>
    <row r="67" spans="1:26" ht="13.35" hidden="1" customHeight="1" x14ac:dyDescent="0.25">
      <c r="A67" s="16">
        <v>2015</v>
      </c>
      <c r="B67" s="17">
        <f>SUM(B68:B71)</f>
        <v>742527</v>
      </c>
      <c r="C67" s="17">
        <f t="shared" ref="C67:H67" si="11">SUM(C68:C71)</f>
        <v>253384</v>
      </c>
      <c r="D67" s="17">
        <f t="shared" si="11"/>
        <v>2511</v>
      </c>
      <c r="E67" s="17">
        <f t="shared" si="11"/>
        <v>289134</v>
      </c>
      <c r="F67" s="17">
        <f t="shared" si="11"/>
        <v>76816</v>
      </c>
      <c r="G67" s="20">
        <f t="shared" si="11"/>
        <v>0</v>
      </c>
      <c r="H67" s="17">
        <f t="shared" si="11"/>
        <v>120682</v>
      </c>
      <c r="I67" s="20" t="s">
        <v>3</v>
      </c>
      <c r="S67" s="21"/>
      <c r="T67" s="21"/>
      <c r="U67" s="21"/>
      <c r="V67" s="21"/>
      <c r="W67" s="21"/>
      <c r="X67" s="21"/>
      <c r="Y67" s="21"/>
      <c r="Z67" s="21"/>
    </row>
    <row r="68" spans="1:26" ht="13.35" hidden="1" customHeight="1" x14ac:dyDescent="0.25">
      <c r="A68" s="18" t="s">
        <v>8</v>
      </c>
      <c r="B68" s="19">
        <f t="shared" ref="B68:B72" si="12">SUM(C68:I68)</f>
        <v>228970</v>
      </c>
      <c r="C68" s="19">
        <v>106984</v>
      </c>
      <c r="D68" s="19">
        <v>1531</v>
      </c>
      <c r="E68" s="19">
        <v>63902</v>
      </c>
      <c r="F68" s="19" t="s">
        <v>3</v>
      </c>
      <c r="G68" s="20">
        <v>0</v>
      </c>
      <c r="H68" s="19">
        <v>56553</v>
      </c>
      <c r="I68" s="20" t="s">
        <v>3</v>
      </c>
      <c r="S68" s="21"/>
      <c r="T68" s="21"/>
      <c r="U68" s="21"/>
      <c r="V68" s="21"/>
      <c r="W68" s="21"/>
      <c r="X68" s="21"/>
      <c r="Y68" s="21"/>
      <c r="Z68" s="21"/>
    </row>
    <row r="69" spans="1:26" ht="13.35" hidden="1" customHeight="1" x14ac:dyDescent="0.25">
      <c r="A69" s="18" t="s">
        <v>9</v>
      </c>
      <c r="B69" s="19">
        <f t="shared" si="12"/>
        <v>338433</v>
      </c>
      <c r="C69" s="19">
        <v>112001</v>
      </c>
      <c r="D69" s="19">
        <v>869</v>
      </c>
      <c r="E69" s="19">
        <v>147963</v>
      </c>
      <c r="F69" s="19">
        <v>34920</v>
      </c>
      <c r="G69" s="20">
        <v>0</v>
      </c>
      <c r="H69" s="19">
        <v>42680</v>
      </c>
      <c r="I69" s="20" t="s">
        <v>3</v>
      </c>
      <c r="S69" s="21"/>
      <c r="T69" s="21"/>
      <c r="U69" s="21"/>
      <c r="V69" s="21"/>
      <c r="W69" s="21"/>
      <c r="X69" s="21"/>
      <c r="Y69" s="21"/>
      <c r="Z69" s="21"/>
    </row>
    <row r="70" spans="1:26" ht="13.35" hidden="1" customHeight="1" x14ac:dyDescent="0.25">
      <c r="A70" s="18" t="s">
        <v>0</v>
      </c>
      <c r="B70" s="19">
        <f t="shared" si="12"/>
        <v>156700</v>
      </c>
      <c r="C70" s="19">
        <v>16302</v>
      </c>
      <c r="D70" s="19">
        <v>111</v>
      </c>
      <c r="E70" s="19">
        <v>77269</v>
      </c>
      <c r="F70" s="19">
        <v>41896</v>
      </c>
      <c r="G70" s="20">
        <v>0</v>
      </c>
      <c r="H70" s="19">
        <v>21122</v>
      </c>
      <c r="I70" s="20" t="s">
        <v>3</v>
      </c>
      <c r="S70" s="21"/>
      <c r="T70" s="21"/>
      <c r="U70" s="21"/>
      <c r="V70" s="21"/>
      <c r="W70" s="21"/>
      <c r="X70" s="21"/>
      <c r="Y70" s="21"/>
      <c r="Z70" s="21"/>
    </row>
    <row r="71" spans="1:26" ht="13.35" hidden="1" customHeight="1" x14ac:dyDescent="0.25">
      <c r="A71" s="18" t="s">
        <v>15</v>
      </c>
      <c r="B71" s="19">
        <f t="shared" si="12"/>
        <v>18424</v>
      </c>
      <c r="C71" s="19">
        <v>18097</v>
      </c>
      <c r="D71" s="19" t="s">
        <v>3</v>
      </c>
      <c r="E71" s="19" t="s">
        <v>3</v>
      </c>
      <c r="F71" s="19" t="s">
        <v>3</v>
      </c>
      <c r="G71" s="20">
        <v>0</v>
      </c>
      <c r="H71" s="19">
        <v>327</v>
      </c>
      <c r="I71" s="20" t="s">
        <v>3</v>
      </c>
      <c r="S71" s="21"/>
      <c r="T71" s="21"/>
      <c r="U71" s="21"/>
      <c r="V71" s="21"/>
      <c r="W71" s="21"/>
      <c r="X71" s="21"/>
      <c r="Y71" s="21"/>
      <c r="Z71" s="21"/>
    </row>
    <row r="72" spans="1:26" ht="13.35" customHeight="1" x14ac:dyDescent="0.25">
      <c r="A72" s="16">
        <v>2016</v>
      </c>
      <c r="B72" s="17">
        <f t="shared" si="12"/>
        <v>1025384</v>
      </c>
      <c r="C72" s="17">
        <f>SUM(C73:C76)</f>
        <v>310128</v>
      </c>
      <c r="D72" s="17">
        <f t="shared" ref="D72:H72" si="13">SUM(D73:D76)</f>
        <v>3615</v>
      </c>
      <c r="E72" s="17">
        <f t="shared" si="13"/>
        <v>496900</v>
      </c>
      <c r="F72" s="17">
        <f t="shared" si="13"/>
        <v>74512</v>
      </c>
      <c r="G72" s="37">
        <f t="shared" si="13"/>
        <v>0</v>
      </c>
      <c r="H72" s="17">
        <f t="shared" si="13"/>
        <v>140229</v>
      </c>
      <c r="I72" s="20" t="s">
        <v>3</v>
      </c>
      <c r="S72" s="21"/>
      <c r="T72" s="21"/>
      <c r="U72" s="21"/>
      <c r="V72" s="21"/>
      <c r="W72" s="21"/>
      <c r="X72" s="21"/>
      <c r="Y72" s="21"/>
      <c r="Z72" s="21"/>
    </row>
    <row r="73" spans="1:26" ht="13.35" customHeight="1" x14ac:dyDescent="0.25">
      <c r="A73" s="18" t="s">
        <v>8</v>
      </c>
      <c r="B73" s="19">
        <v>298651</v>
      </c>
      <c r="C73" s="19">
        <v>142037</v>
      </c>
      <c r="D73" s="19">
        <v>2481</v>
      </c>
      <c r="E73" s="19">
        <v>93236</v>
      </c>
      <c r="F73" s="20">
        <v>0</v>
      </c>
      <c r="G73" s="20">
        <v>0</v>
      </c>
      <c r="H73" s="19">
        <v>60897</v>
      </c>
      <c r="I73" s="20" t="s">
        <v>3</v>
      </c>
      <c r="S73" s="21"/>
      <c r="T73" s="21"/>
      <c r="U73" s="21"/>
      <c r="V73" s="21"/>
      <c r="W73" s="21"/>
      <c r="X73" s="21"/>
      <c r="Y73" s="21"/>
      <c r="Z73" s="21"/>
    </row>
    <row r="74" spans="1:26" ht="13.35" customHeight="1" x14ac:dyDescent="0.25">
      <c r="A74" s="18" t="s">
        <v>9</v>
      </c>
      <c r="B74" s="19">
        <v>449660</v>
      </c>
      <c r="C74" s="19">
        <v>124105</v>
      </c>
      <c r="D74" s="19">
        <v>1024</v>
      </c>
      <c r="E74" s="19">
        <v>239142</v>
      </c>
      <c r="F74" s="19">
        <v>33646</v>
      </c>
      <c r="G74" s="20">
        <v>0</v>
      </c>
      <c r="H74" s="19">
        <v>51743</v>
      </c>
      <c r="I74" s="20" t="s">
        <v>3</v>
      </c>
      <c r="S74" s="21"/>
      <c r="T74" s="21"/>
      <c r="U74" s="21"/>
      <c r="V74" s="21"/>
      <c r="W74" s="21"/>
      <c r="X74" s="21"/>
      <c r="Y74" s="21"/>
      <c r="Z74" s="21"/>
    </row>
    <row r="75" spans="1:26" ht="13.35" customHeight="1" x14ac:dyDescent="0.25">
      <c r="A75" s="18" t="s">
        <v>0</v>
      </c>
      <c r="B75" s="19">
        <v>255356</v>
      </c>
      <c r="C75" s="19">
        <v>23696</v>
      </c>
      <c r="D75" s="19">
        <v>110</v>
      </c>
      <c r="E75" s="19">
        <v>164522</v>
      </c>
      <c r="F75" s="19">
        <v>40866</v>
      </c>
      <c r="G75" s="20">
        <v>0</v>
      </c>
      <c r="H75" s="19">
        <v>26162</v>
      </c>
      <c r="I75" s="20" t="s">
        <v>3</v>
      </c>
      <c r="S75" s="21"/>
      <c r="T75" s="21"/>
      <c r="U75" s="21"/>
      <c r="V75" s="21"/>
      <c r="W75" s="21"/>
      <c r="X75" s="21"/>
      <c r="Y75" s="21"/>
      <c r="Z75" s="21"/>
    </row>
    <row r="76" spans="1:26" ht="13.35" customHeight="1" x14ac:dyDescent="0.25">
      <c r="A76" s="18" t="s">
        <v>15</v>
      </c>
      <c r="B76" s="19">
        <v>21717</v>
      </c>
      <c r="C76" s="19">
        <v>20290</v>
      </c>
      <c r="D76" s="20">
        <v>0</v>
      </c>
      <c r="E76" s="20">
        <v>0</v>
      </c>
      <c r="F76" s="20">
        <v>0</v>
      </c>
      <c r="G76" s="20">
        <v>0</v>
      </c>
      <c r="H76" s="19">
        <v>1427</v>
      </c>
      <c r="I76" s="20" t="s">
        <v>3</v>
      </c>
      <c r="S76" s="21"/>
      <c r="T76" s="21"/>
      <c r="U76" s="21"/>
      <c r="V76" s="21"/>
      <c r="W76" s="21"/>
      <c r="X76" s="21"/>
      <c r="Y76" s="21"/>
      <c r="Z76" s="21"/>
    </row>
    <row r="77" spans="1:26" ht="13.35" customHeight="1" x14ac:dyDescent="0.25">
      <c r="A77" s="16">
        <v>2017</v>
      </c>
      <c r="B77" s="17">
        <f t="shared" ref="B77" si="14">SUM(C77:I77)</f>
        <v>1107673</v>
      </c>
      <c r="C77" s="17">
        <f>SUM(C78:C81)</f>
        <v>277495</v>
      </c>
      <c r="D77" s="17">
        <f t="shared" ref="D77:I77" si="15">SUM(D78:D81)</f>
        <v>3426</v>
      </c>
      <c r="E77" s="17">
        <f t="shared" si="15"/>
        <v>609218</v>
      </c>
      <c r="F77" s="17">
        <f t="shared" si="15"/>
        <v>66796</v>
      </c>
      <c r="G77" s="37">
        <f t="shared" si="15"/>
        <v>0</v>
      </c>
      <c r="H77" s="17">
        <f t="shared" si="15"/>
        <v>150737</v>
      </c>
      <c r="I77" s="17">
        <f t="shared" si="15"/>
        <v>1</v>
      </c>
      <c r="S77" s="21"/>
      <c r="T77" s="21"/>
      <c r="U77" s="21"/>
      <c r="V77" s="21"/>
      <c r="W77" s="21"/>
      <c r="X77" s="21"/>
      <c r="Y77" s="21"/>
      <c r="Z77" s="21"/>
    </row>
    <row r="78" spans="1:26" ht="13.35" customHeight="1" x14ac:dyDescent="0.25">
      <c r="A78" s="18" t="s">
        <v>8</v>
      </c>
      <c r="B78" s="19">
        <v>540389</v>
      </c>
      <c r="C78" s="19">
        <v>250755</v>
      </c>
      <c r="D78" s="19">
        <v>2294</v>
      </c>
      <c r="E78" s="19">
        <v>219923</v>
      </c>
      <c r="F78" s="20">
        <v>0</v>
      </c>
      <c r="G78" s="20">
        <v>0</v>
      </c>
      <c r="H78" s="19">
        <v>67416</v>
      </c>
      <c r="I78" s="19">
        <v>1</v>
      </c>
      <c r="S78" s="21"/>
      <c r="T78" s="21"/>
      <c r="U78" s="21"/>
      <c r="V78" s="21"/>
      <c r="W78" s="21"/>
      <c r="X78" s="21"/>
      <c r="Y78" s="21"/>
      <c r="Z78" s="21"/>
    </row>
    <row r="79" spans="1:26" ht="13.35" customHeight="1" x14ac:dyDescent="0.25">
      <c r="A79" s="18" t="s">
        <v>9</v>
      </c>
      <c r="B79" s="19">
        <v>354330</v>
      </c>
      <c r="C79" s="19">
        <v>9675</v>
      </c>
      <c r="D79" s="19">
        <v>874</v>
      </c>
      <c r="E79" s="19">
        <v>252315</v>
      </c>
      <c r="F79" s="19">
        <v>39616</v>
      </c>
      <c r="G79" s="20">
        <v>0</v>
      </c>
      <c r="H79" s="19">
        <v>51850</v>
      </c>
      <c r="I79" s="20" t="s">
        <v>3</v>
      </c>
      <c r="S79" s="21"/>
      <c r="T79" s="21"/>
      <c r="U79" s="21"/>
      <c r="V79" s="21"/>
      <c r="W79" s="21"/>
      <c r="X79" s="21"/>
      <c r="Y79" s="21"/>
      <c r="Z79" s="21"/>
    </row>
    <row r="80" spans="1:26" ht="13.35" customHeight="1" x14ac:dyDescent="0.25">
      <c r="A80" s="18" t="s">
        <v>0</v>
      </c>
      <c r="B80" s="19">
        <v>196459</v>
      </c>
      <c r="C80" s="19">
        <v>2757</v>
      </c>
      <c r="D80" s="19">
        <v>258</v>
      </c>
      <c r="E80" s="19">
        <v>136979</v>
      </c>
      <c r="F80" s="19">
        <v>27180</v>
      </c>
      <c r="G80" s="20">
        <v>0</v>
      </c>
      <c r="H80" s="19">
        <v>29285</v>
      </c>
      <c r="I80" s="20" t="s">
        <v>3</v>
      </c>
      <c r="S80" s="21"/>
      <c r="T80" s="21"/>
      <c r="U80" s="21"/>
      <c r="V80" s="21"/>
      <c r="W80" s="21"/>
      <c r="X80" s="21"/>
      <c r="Y80" s="21"/>
      <c r="Z80" s="21"/>
    </row>
    <row r="81" spans="1:26" ht="13.35" customHeight="1" x14ac:dyDescent="0.25">
      <c r="A81" s="18" t="s">
        <v>15</v>
      </c>
      <c r="B81" s="19">
        <v>16495</v>
      </c>
      <c r="C81" s="19">
        <v>14308</v>
      </c>
      <c r="D81" s="20">
        <v>0</v>
      </c>
      <c r="E81" s="19">
        <v>1</v>
      </c>
      <c r="F81" s="20">
        <v>0</v>
      </c>
      <c r="G81" s="20">
        <v>0</v>
      </c>
      <c r="H81" s="19">
        <v>2186</v>
      </c>
      <c r="I81" s="20" t="s">
        <v>3</v>
      </c>
      <c r="S81" s="21"/>
      <c r="T81" s="21"/>
      <c r="U81" s="21"/>
      <c r="V81" s="21"/>
      <c r="W81" s="21"/>
      <c r="X81" s="21"/>
      <c r="Y81" s="21"/>
      <c r="Z81" s="21"/>
    </row>
    <row r="82" spans="1:26" ht="13.35" customHeight="1" x14ac:dyDescent="0.25">
      <c r="A82" s="16">
        <v>2018</v>
      </c>
      <c r="B82" s="17">
        <f t="shared" ref="B82" si="16">SUM(C82:I82)</f>
        <v>890770</v>
      </c>
      <c r="C82" s="17">
        <f>SUM(C83:C86)</f>
        <v>175932</v>
      </c>
      <c r="D82" s="17">
        <f t="shared" ref="D82:I82" si="17">SUM(D83:D86)</f>
        <v>5446</v>
      </c>
      <c r="E82" s="17">
        <f t="shared" si="17"/>
        <v>520363</v>
      </c>
      <c r="F82" s="17">
        <f t="shared" si="17"/>
        <v>39107</v>
      </c>
      <c r="G82" s="37">
        <f t="shared" si="17"/>
        <v>0</v>
      </c>
      <c r="H82" s="17">
        <f t="shared" si="17"/>
        <v>149917</v>
      </c>
      <c r="I82" s="17">
        <f t="shared" si="17"/>
        <v>5</v>
      </c>
      <c r="S82" s="21"/>
      <c r="T82" s="21"/>
      <c r="U82" s="21"/>
      <c r="V82" s="21"/>
      <c r="W82" s="21"/>
      <c r="X82" s="21"/>
      <c r="Y82" s="21"/>
      <c r="Z82" s="21"/>
    </row>
    <row r="83" spans="1:26" ht="13.35" customHeight="1" x14ac:dyDescent="0.25">
      <c r="A83" s="18" t="s">
        <v>8</v>
      </c>
      <c r="B83" s="19">
        <v>478213</v>
      </c>
      <c r="C83" s="19">
        <v>167397</v>
      </c>
      <c r="D83" s="19">
        <v>2249</v>
      </c>
      <c r="E83" s="19">
        <v>235173</v>
      </c>
      <c r="F83" s="20">
        <v>0</v>
      </c>
      <c r="G83" s="20">
        <v>0</v>
      </c>
      <c r="H83" s="19">
        <v>73389</v>
      </c>
      <c r="I83" s="19">
        <v>5</v>
      </c>
      <c r="S83" s="21"/>
      <c r="T83" s="21"/>
      <c r="U83" s="21"/>
      <c r="V83" s="21"/>
      <c r="W83" s="21"/>
      <c r="X83" s="21"/>
      <c r="Y83" s="21"/>
      <c r="Z83" s="21"/>
    </row>
    <row r="84" spans="1:26" ht="13.35" customHeight="1" x14ac:dyDescent="0.25">
      <c r="A84" s="18" t="s">
        <v>9</v>
      </c>
      <c r="B84" s="19">
        <v>246854</v>
      </c>
      <c r="C84" s="19">
        <v>42</v>
      </c>
      <c r="D84" s="19">
        <v>1241</v>
      </c>
      <c r="E84" s="19">
        <v>176783</v>
      </c>
      <c r="F84" s="19">
        <v>22890</v>
      </c>
      <c r="G84" s="20">
        <v>0</v>
      </c>
      <c r="H84" s="19">
        <v>45898</v>
      </c>
      <c r="I84" s="20">
        <v>0</v>
      </c>
      <c r="S84" s="21"/>
      <c r="T84" s="21"/>
      <c r="U84" s="21"/>
      <c r="V84" s="21"/>
      <c r="W84" s="21"/>
      <c r="X84" s="21"/>
      <c r="Y84" s="21"/>
      <c r="Z84" s="21"/>
    </row>
    <row r="85" spans="1:26" ht="13.35" customHeight="1" x14ac:dyDescent="0.25">
      <c r="A85" s="18" t="s">
        <v>0</v>
      </c>
      <c r="B85" s="19">
        <v>143662</v>
      </c>
      <c r="C85" s="19">
        <v>16</v>
      </c>
      <c r="D85" s="19">
        <v>1956</v>
      </c>
      <c r="E85" s="19">
        <v>96954</v>
      </c>
      <c r="F85" s="19">
        <v>16217</v>
      </c>
      <c r="G85" s="20">
        <v>0</v>
      </c>
      <c r="H85" s="19">
        <v>28519</v>
      </c>
      <c r="I85" s="20">
        <v>0</v>
      </c>
      <c r="S85" s="21"/>
      <c r="T85" s="21"/>
      <c r="U85" s="21"/>
      <c r="V85" s="21"/>
      <c r="W85" s="21"/>
      <c r="X85" s="21"/>
      <c r="Y85" s="21"/>
      <c r="Z85" s="21"/>
    </row>
    <row r="86" spans="1:26" ht="13.35" customHeight="1" x14ac:dyDescent="0.25">
      <c r="A86" s="18" t="s">
        <v>15</v>
      </c>
      <c r="B86" s="19">
        <v>22041</v>
      </c>
      <c r="C86" s="19">
        <v>8477</v>
      </c>
      <c r="D86" s="20">
        <v>0</v>
      </c>
      <c r="E86" s="19">
        <v>11453</v>
      </c>
      <c r="F86" s="20">
        <v>0</v>
      </c>
      <c r="G86" s="20">
        <v>0</v>
      </c>
      <c r="H86" s="19">
        <v>2111</v>
      </c>
      <c r="I86" s="20">
        <v>0</v>
      </c>
      <c r="S86" s="21"/>
      <c r="T86" s="21"/>
      <c r="U86" s="21"/>
      <c r="V86" s="21"/>
      <c r="W86" s="21"/>
      <c r="X86" s="21"/>
      <c r="Y86" s="21"/>
      <c r="Z86" s="21"/>
    </row>
    <row r="87" spans="1:26" ht="13.35" customHeight="1" x14ac:dyDescent="0.25">
      <c r="A87" s="16">
        <v>2019</v>
      </c>
      <c r="B87" s="17">
        <f t="shared" ref="B87" si="18">SUM(C87:I87)</f>
        <v>1111392</v>
      </c>
      <c r="C87" s="17">
        <f>SUM(C88:C91)</f>
        <v>161124</v>
      </c>
      <c r="D87" s="17">
        <f t="shared" ref="D87:I87" si="19">SUM(D88:D91)</f>
        <v>10632</v>
      </c>
      <c r="E87" s="17">
        <f t="shared" si="19"/>
        <v>754958</v>
      </c>
      <c r="F87" s="17">
        <f t="shared" si="19"/>
        <v>35695</v>
      </c>
      <c r="G87" s="37">
        <f t="shared" si="19"/>
        <v>0</v>
      </c>
      <c r="H87" s="17">
        <f t="shared" si="19"/>
        <v>148983</v>
      </c>
      <c r="I87" s="37">
        <f t="shared" si="19"/>
        <v>0</v>
      </c>
      <c r="S87" s="21"/>
      <c r="T87" s="21"/>
      <c r="U87" s="21"/>
      <c r="V87" s="21"/>
      <c r="W87" s="21"/>
      <c r="X87" s="21"/>
      <c r="Y87" s="21"/>
      <c r="Z87" s="21"/>
    </row>
    <row r="88" spans="1:26" ht="13.35" customHeight="1" x14ac:dyDescent="0.25">
      <c r="A88" s="18" t="s">
        <v>8</v>
      </c>
      <c r="B88" s="19">
        <v>539985</v>
      </c>
      <c r="C88" s="19">
        <v>151297</v>
      </c>
      <c r="D88" s="19">
        <v>2694</v>
      </c>
      <c r="E88" s="19">
        <v>308267</v>
      </c>
      <c r="F88" s="20">
        <v>0</v>
      </c>
      <c r="G88" s="20">
        <v>0</v>
      </c>
      <c r="H88" s="19">
        <v>77727</v>
      </c>
      <c r="I88" s="20">
        <v>0</v>
      </c>
      <c r="S88" s="21"/>
      <c r="T88" s="21"/>
      <c r="U88" s="21"/>
      <c r="V88" s="21"/>
      <c r="W88" s="21"/>
      <c r="X88" s="21"/>
      <c r="Y88" s="21"/>
      <c r="Z88" s="21"/>
    </row>
    <row r="89" spans="1:26" ht="13.35" customHeight="1" x14ac:dyDescent="0.25">
      <c r="A89" s="18" t="s">
        <v>9</v>
      </c>
      <c r="B89" s="19">
        <v>331999</v>
      </c>
      <c r="C89" s="19">
        <v>30</v>
      </c>
      <c r="D89" s="19">
        <v>2167</v>
      </c>
      <c r="E89" s="19">
        <v>267408</v>
      </c>
      <c r="F89" s="19">
        <v>20872</v>
      </c>
      <c r="G89" s="20">
        <v>0</v>
      </c>
      <c r="H89" s="19">
        <v>41522</v>
      </c>
      <c r="I89" s="20">
        <v>0</v>
      </c>
      <c r="S89" s="21"/>
      <c r="T89" s="21"/>
      <c r="U89" s="21"/>
      <c r="V89" s="21"/>
      <c r="W89" s="21"/>
      <c r="X89" s="21"/>
      <c r="Y89" s="21"/>
      <c r="Z89" s="21"/>
    </row>
    <row r="90" spans="1:26" ht="13.35" customHeight="1" x14ac:dyDescent="0.25">
      <c r="A90" s="18" t="s">
        <v>0</v>
      </c>
      <c r="B90" s="19">
        <v>224145</v>
      </c>
      <c r="C90" s="19">
        <v>5</v>
      </c>
      <c r="D90" s="19">
        <v>5771</v>
      </c>
      <c r="E90" s="19">
        <v>175651</v>
      </c>
      <c r="F90" s="19">
        <v>14823</v>
      </c>
      <c r="G90" s="20">
        <v>0</v>
      </c>
      <c r="H90" s="19">
        <v>27895</v>
      </c>
      <c r="I90" s="20">
        <v>0</v>
      </c>
      <c r="S90" s="21"/>
      <c r="T90" s="21"/>
      <c r="U90" s="21"/>
      <c r="V90" s="21"/>
      <c r="W90" s="21"/>
      <c r="X90" s="21"/>
      <c r="Y90" s="21"/>
      <c r="Z90" s="21"/>
    </row>
    <row r="91" spans="1:26" ht="13.35" customHeight="1" x14ac:dyDescent="0.25">
      <c r="A91" s="18" t="s">
        <v>15</v>
      </c>
      <c r="B91" s="19">
        <v>15263</v>
      </c>
      <c r="C91" s="19">
        <v>9792</v>
      </c>
      <c r="D91" s="20">
        <v>0</v>
      </c>
      <c r="E91" s="19">
        <v>3632</v>
      </c>
      <c r="F91" s="20">
        <v>0</v>
      </c>
      <c r="G91" s="20">
        <v>0</v>
      </c>
      <c r="H91" s="19">
        <v>1839</v>
      </c>
      <c r="I91" s="20">
        <v>0</v>
      </c>
      <c r="S91" s="21"/>
      <c r="T91" s="21"/>
      <c r="U91" s="21"/>
      <c r="V91" s="21"/>
      <c r="W91" s="21"/>
      <c r="X91" s="21"/>
      <c r="Y91" s="21"/>
      <c r="Z91" s="21"/>
    </row>
    <row r="92" spans="1:26" ht="13.35" customHeight="1" x14ac:dyDescent="0.25">
      <c r="A92" s="16">
        <v>2020</v>
      </c>
      <c r="B92" s="17">
        <f t="shared" ref="B92" si="20">SUM(C92:I92)</f>
        <v>366114</v>
      </c>
      <c r="C92" s="17">
        <f>SUM(C93:C96)</f>
        <v>44082</v>
      </c>
      <c r="D92" s="17">
        <f t="shared" ref="D92:I92" si="21">SUM(D93:D96)</f>
        <v>2689</v>
      </c>
      <c r="E92" s="17">
        <f t="shared" si="21"/>
        <v>229533</v>
      </c>
      <c r="F92" s="17">
        <f t="shared" si="21"/>
        <v>12166</v>
      </c>
      <c r="G92" s="37">
        <f t="shared" si="21"/>
        <v>0</v>
      </c>
      <c r="H92" s="17">
        <f t="shared" si="21"/>
        <v>77644</v>
      </c>
      <c r="I92" s="37">
        <f t="shared" si="21"/>
        <v>0</v>
      </c>
      <c r="S92" s="21"/>
      <c r="T92" s="21"/>
      <c r="U92" s="21"/>
      <c r="V92" s="21"/>
      <c r="W92" s="21"/>
      <c r="X92" s="21"/>
      <c r="Y92" s="21"/>
      <c r="Z92" s="21"/>
    </row>
    <row r="93" spans="1:26" ht="13.35" customHeight="1" x14ac:dyDescent="0.25">
      <c r="A93" s="18" t="s">
        <v>8</v>
      </c>
      <c r="B93" s="19">
        <v>169192</v>
      </c>
      <c r="C93" s="19">
        <v>40253</v>
      </c>
      <c r="D93" s="19">
        <v>803</v>
      </c>
      <c r="E93" s="19">
        <v>85586</v>
      </c>
      <c r="F93" s="20">
        <v>0</v>
      </c>
      <c r="G93" s="20">
        <v>0</v>
      </c>
      <c r="H93" s="19">
        <v>42550</v>
      </c>
      <c r="I93" s="20">
        <v>0</v>
      </c>
      <c r="S93" s="21"/>
      <c r="T93" s="21"/>
      <c r="U93" s="21"/>
      <c r="V93" s="21"/>
      <c r="W93" s="21"/>
      <c r="X93" s="21"/>
      <c r="Y93" s="21"/>
      <c r="Z93" s="21"/>
    </row>
    <row r="94" spans="1:26" ht="13.35" customHeight="1" x14ac:dyDescent="0.25">
      <c r="A94" s="18" t="s">
        <v>9</v>
      </c>
      <c r="B94" s="19">
        <v>120037</v>
      </c>
      <c r="C94" s="19">
        <v>2</v>
      </c>
      <c r="D94" s="19">
        <v>801</v>
      </c>
      <c r="E94" s="19">
        <v>91881</v>
      </c>
      <c r="F94" s="19">
        <v>7879</v>
      </c>
      <c r="G94" s="20">
        <v>0</v>
      </c>
      <c r="H94" s="19">
        <v>19474</v>
      </c>
      <c r="I94" s="20">
        <v>0</v>
      </c>
      <c r="S94" s="21"/>
      <c r="T94" s="21"/>
      <c r="U94" s="21"/>
      <c r="V94" s="21"/>
      <c r="W94" s="21"/>
      <c r="X94" s="21"/>
      <c r="Y94" s="21"/>
      <c r="Z94" s="21"/>
    </row>
    <row r="95" spans="1:26" ht="13.35" customHeight="1" x14ac:dyDescent="0.25">
      <c r="A95" s="18" t="s">
        <v>0</v>
      </c>
      <c r="B95" s="19">
        <v>71732</v>
      </c>
      <c r="C95" s="19">
        <v>2</v>
      </c>
      <c r="D95" s="19">
        <v>1085</v>
      </c>
      <c r="E95" s="19">
        <v>51578</v>
      </c>
      <c r="F95" s="19">
        <v>4287</v>
      </c>
      <c r="G95" s="20">
        <v>0</v>
      </c>
      <c r="H95" s="19">
        <v>14780</v>
      </c>
      <c r="I95" s="20">
        <v>0</v>
      </c>
      <c r="S95" s="21"/>
      <c r="T95" s="21"/>
      <c r="U95" s="21"/>
      <c r="V95" s="21"/>
      <c r="W95" s="21"/>
      <c r="X95" s="21"/>
      <c r="Y95" s="21"/>
      <c r="Z95" s="21"/>
    </row>
    <row r="96" spans="1:26" ht="13.35" customHeight="1" x14ac:dyDescent="0.25">
      <c r="A96" s="18" t="s">
        <v>15</v>
      </c>
      <c r="B96" s="19">
        <v>5153</v>
      </c>
      <c r="C96" s="19">
        <v>3825</v>
      </c>
      <c r="D96" s="20">
        <v>0</v>
      </c>
      <c r="E96" s="19">
        <v>488</v>
      </c>
      <c r="F96" s="20">
        <v>0</v>
      </c>
      <c r="G96" s="20">
        <v>0</v>
      </c>
      <c r="H96" s="19">
        <v>840</v>
      </c>
      <c r="I96" s="20">
        <v>0</v>
      </c>
      <c r="S96" s="21"/>
      <c r="T96" s="21"/>
      <c r="U96" s="21"/>
      <c r="V96" s="21"/>
      <c r="W96" s="21"/>
      <c r="X96" s="21"/>
      <c r="Y96" s="21"/>
      <c r="Z96" s="21"/>
    </row>
    <row r="97" spans="1:26" ht="13.35" customHeight="1" x14ac:dyDescent="0.25">
      <c r="A97" s="16">
        <v>2021</v>
      </c>
      <c r="B97" s="17">
        <f t="shared" ref="B97" si="22">SUM(C97:I97)</f>
        <v>781318</v>
      </c>
      <c r="C97" s="17">
        <f>SUM(C98:C101)</f>
        <v>201421</v>
      </c>
      <c r="D97" s="17">
        <f t="shared" ref="D97:I97" si="23">SUM(D98:D101)</f>
        <v>7109</v>
      </c>
      <c r="E97" s="17">
        <f t="shared" si="23"/>
        <v>455489</v>
      </c>
      <c r="F97" s="17">
        <f t="shared" si="23"/>
        <v>39584</v>
      </c>
      <c r="G97" s="37">
        <f t="shared" si="23"/>
        <v>0</v>
      </c>
      <c r="H97" s="17">
        <f t="shared" si="23"/>
        <v>77715</v>
      </c>
      <c r="I97" s="37">
        <f t="shared" si="23"/>
        <v>0</v>
      </c>
      <c r="S97" s="21"/>
      <c r="T97" s="21"/>
      <c r="U97" s="21"/>
      <c r="V97" s="21"/>
      <c r="W97" s="21"/>
      <c r="X97" s="21"/>
      <c r="Y97" s="21"/>
      <c r="Z97" s="21"/>
    </row>
    <row r="98" spans="1:26" ht="13.35" customHeight="1" x14ac:dyDescent="0.25">
      <c r="A98" s="18" t="s">
        <v>8</v>
      </c>
      <c r="B98" s="19">
        <f>+SUM(C98:I98)</f>
        <v>392947</v>
      </c>
      <c r="C98" s="19">
        <v>194000</v>
      </c>
      <c r="D98" s="19">
        <v>2206</v>
      </c>
      <c r="E98" s="19">
        <v>151954</v>
      </c>
      <c r="F98" s="20">
        <v>0</v>
      </c>
      <c r="G98" s="20">
        <v>0</v>
      </c>
      <c r="H98" s="19">
        <v>44787</v>
      </c>
      <c r="I98" s="20">
        <v>0</v>
      </c>
      <c r="S98" s="21"/>
      <c r="T98" s="21"/>
      <c r="U98" s="21"/>
      <c r="V98" s="21"/>
      <c r="W98" s="21"/>
      <c r="X98" s="21"/>
      <c r="Y98" s="21"/>
      <c r="Z98" s="21"/>
    </row>
    <row r="99" spans="1:26" ht="13.35" customHeight="1" x14ac:dyDescent="0.25">
      <c r="A99" s="18" t="s">
        <v>9</v>
      </c>
      <c r="B99" s="19">
        <f t="shared" ref="B99:B101" si="24">+SUM(C99:I99)</f>
        <v>224282</v>
      </c>
      <c r="C99" s="19">
        <v>9</v>
      </c>
      <c r="D99" s="19">
        <v>2098</v>
      </c>
      <c r="E99" s="19">
        <v>177913</v>
      </c>
      <c r="F99" s="19">
        <v>26270</v>
      </c>
      <c r="G99" s="20">
        <v>0</v>
      </c>
      <c r="H99" s="19">
        <v>17992</v>
      </c>
      <c r="I99" s="20">
        <v>0</v>
      </c>
      <c r="S99" s="21"/>
      <c r="T99" s="21"/>
      <c r="U99" s="21"/>
      <c r="V99" s="21"/>
      <c r="W99" s="21"/>
      <c r="X99" s="21"/>
      <c r="Y99" s="21"/>
      <c r="Z99" s="21"/>
    </row>
    <row r="100" spans="1:26" ht="13.35" customHeight="1" x14ac:dyDescent="0.25">
      <c r="A100" s="18" t="s">
        <v>0</v>
      </c>
      <c r="B100" s="19">
        <f t="shared" si="24"/>
        <v>148612</v>
      </c>
      <c r="C100" s="20">
        <v>0</v>
      </c>
      <c r="D100" s="19">
        <v>2805</v>
      </c>
      <c r="E100" s="19">
        <v>118309</v>
      </c>
      <c r="F100" s="19">
        <v>13314</v>
      </c>
      <c r="G100" s="20">
        <v>0</v>
      </c>
      <c r="H100" s="19">
        <v>14184</v>
      </c>
      <c r="I100" s="20">
        <v>0</v>
      </c>
      <c r="S100" s="21"/>
      <c r="T100" s="21"/>
      <c r="U100" s="21"/>
      <c r="V100" s="21"/>
      <c r="W100" s="21"/>
      <c r="X100" s="21"/>
      <c r="Y100" s="21"/>
      <c r="Z100" s="21"/>
    </row>
    <row r="101" spans="1:26" ht="13.35" customHeight="1" x14ac:dyDescent="0.25">
      <c r="A101" s="18" t="s">
        <v>15</v>
      </c>
      <c r="B101" s="19">
        <f t="shared" si="24"/>
        <v>15477</v>
      </c>
      <c r="C101" s="19">
        <v>7412</v>
      </c>
      <c r="D101" s="20">
        <v>0</v>
      </c>
      <c r="E101" s="19">
        <v>7313</v>
      </c>
      <c r="F101" s="20">
        <v>0</v>
      </c>
      <c r="G101" s="20">
        <v>0</v>
      </c>
      <c r="H101" s="19">
        <v>752</v>
      </c>
      <c r="I101" s="20">
        <v>0</v>
      </c>
      <c r="S101" s="21"/>
      <c r="T101" s="21"/>
      <c r="U101" s="21"/>
      <c r="V101" s="21"/>
      <c r="W101" s="21"/>
      <c r="X101" s="21"/>
      <c r="Y101" s="21"/>
      <c r="Z101" s="21"/>
    </row>
    <row r="102" spans="1:26" ht="13.35" customHeight="1" x14ac:dyDescent="0.25">
      <c r="A102" s="16">
        <v>2022</v>
      </c>
      <c r="B102" s="17">
        <f t="shared" ref="B102" si="25">SUM(C102:I102)</f>
        <v>1105092</v>
      </c>
      <c r="C102" s="17">
        <f>SUM(C103:C106)</f>
        <v>95714</v>
      </c>
      <c r="D102" s="17">
        <f t="shared" ref="D102:I102" si="26">SUM(D103:D106)</f>
        <v>2600</v>
      </c>
      <c r="E102" s="17">
        <f t="shared" si="26"/>
        <v>834936</v>
      </c>
      <c r="F102" s="17">
        <f t="shared" si="26"/>
        <v>41882</v>
      </c>
      <c r="G102" s="37">
        <f t="shared" si="26"/>
        <v>0</v>
      </c>
      <c r="H102" s="17">
        <f t="shared" si="26"/>
        <v>129960</v>
      </c>
      <c r="I102" s="37">
        <f t="shared" si="26"/>
        <v>0</v>
      </c>
      <c r="S102" s="21"/>
      <c r="T102" s="21"/>
      <c r="U102" s="21"/>
      <c r="V102" s="21"/>
      <c r="W102" s="21"/>
      <c r="X102" s="21"/>
      <c r="Y102" s="21"/>
      <c r="Z102" s="21"/>
    </row>
    <row r="103" spans="1:26" ht="13.35" customHeight="1" x14ac:dyDescent="0.25">
      <c r="A103" s="18" t="s">
        <v>8</v>
      </c>
      <c r="B103" s="19">
        <v>474467</v>
      </c>
      <c r="C103" s="19">
        <v>85086</v>
      </c>
      <c r="D103" s="19">
        <v>906</v>
      </c>
      <c r="E103" s="19">
        <v>306542</v>
      </c>
      <c r="F103" s="20">
        <v>0</v>
      </c>
      <c r="G103" s="20">
        <v>0</v>
      </c>
      <c r="H103" s="19">
        <v>81933</v>
      </c>
      <c r="I103" s="20">
        <v>0</v>
      </c>
      <c r="S103" s="21"/>
      <c r="T103" s="21"/>
      <c r="U103" s="21"/>
      <c r="V103" s="21"/>
      <c r="W103" s="21"/>
      <c r="X103" s="21"/>
      <c r="Y103" s="21"/>
      <c r="Z103" s="21"/>
    </row>
    <row r="104" spans="1:26" ht="13.35" customHeight="1" x14ac:dyDescent="0.25">
      <c r="A104" s="18" t="s">
        <v>9</v>
      </c>
      <c r="B104" s="19">
        <v>386930</v>
      </c>
      <c r="C104" s="19">
        <v>9</v>
      </c>
      <c r="D104" s="19">
        <v>812</v>
      </c>
      <c r="E104" s="19">
        <v>330451</v>
      </c>
      <c r="F104" s="19">
        <v>29125</v>
      </c>
      <c r="G104" s="20">
        <v>0</v>
      </c>
      <c r="H104" s="19">
        <v>26533</v>
      </c>
      <c r="I104" s="20">
        <v>0</v>
      </c>
      <c r="S104" s="21"/>
      <c r="T104" s="21"/>
      <c r="U104" s="21"/>
      <c r="V104" s="21"/>
      <c r="W104" s="21"/>
      <c r="X104" s="21"/>
      <c r="Y104" s="21"/>
      <c r="Z104" s="21"/>
    </row>
    <row r="105" spans="1:26" ht="13.35" customHeight="1" x14ac:dyDescent="0.25">
      <c r="A105" s="18" t="s">
        <v>0</v>
      </c>
      <c r="B105" s="19">
        <v>227617</v>
      </c>
      <c r="C105" s="20">
        <v>0</v>
      </c>
      <c r="D105" s="19">
        <v>882</v>
      </c>
      <c r="E105" s="19">
        <v>193334</v>
      </c>
      <c r="F105" s="19">
        <v>12757</v>
      </c>
      <c r="G105" s="20">
        <v>0</v>
      </c>
      <c r="H105" s="19">
        <v>20644</v>
      </c>
      <c r="I105" s="20">
        <v>0</v>
      </c>
      <c r="S105" s="21"/>
      <c r="T105" s="21"/>
      <c r="U105" s="21"/>
      <c r="V105" s="21"/>
      <c r="W105" s="21"/>
      <c r="X105" s="21"/>
      <c r="Y105" s="21"/>
      <c r="Z105" s="21"/>
    </row>
    <row r="106" spans="1:26" ht="13.35" customHeight="1" x14ac:dyDescent="0.25">
      <c r="A106" s="18" t="s">
        <v>15</v>
      </c>
      <c r="B106" s="19">
        <v>16078</v>
      </c>
      <c r="C106" s="19">
        <v>10619</v>
      </c>
      <c r="D106" s="20">
        <v>0</v>
      </c>
      <c r="E106" s="19">
        <v>4609</v>
      </c>
      <c r="F106" s="20">
        <v>0</v>
      </c>
      <c r="G106" s="20">
        <v>0</v>
      </c>
      <c r="H106" s="19">
        <v>850</v>
      </c>
      <c r="I106" s="20">
        <v>0</v>
      </c>
      <c r="S106" s="21"/>
      <c r="T106" s="21"/>
      <c r="U106" s="21"/>
      <c r="V106" s="21"/>
      <c r="W106" s="21"/>
      <c r="X106" s="21"/>
      <c r="Y106" s="21"/>
      <c r="Z106" s="21"/>
    </row>
    <row r="107" spans="1:26" ht="13.35" customHeight="1" x14ac:dyDescent="0.25">
      <c r="A107" s="16">
        <v>2023</v>
      </c>
      <c r="B107" s="17">
        <f t="shared" ref="B107" si="27">SUM(C107:I107)</f>
        <v>885470</v>
      </c>
      <c r="C107" s="17">
        <f>SUM(C108:C111)</f>
        <v>265118</v>
      </c>
      <c r="D107" s="17">
        <f t="shared" ref="D107:I107" si="28">SUM(D108:D111)</f>
        <v>10794</v>
      </c>
      <c r="E107" s="17">
        <f t="shared" si="28"/>
        <v>388405</v>
      </c>
      <c r="F107" s="17">
        <f t="shared" si="28"/>
        <v>60541</v>
      </c>
      <c r="G107" s="37">
        <f t="shared" si="28"/>
        <v>0</v>
      </c>
      <c r="H107" s="17">
        <f t="shared" si="28"/>
        <v>160612</v>
      </c>
      <c r="I107" s="37">
        <f t="shared" si="28"/>
        <v>0</v>
      </c>
      <c r="S107" s="21"/>
      <c r="T107" s="21"/>
      <c r="U107" s="21"/>
      <c r="V107" s="21"/>
      <c r="W107" s="21"/>
      <c r="X107" s="21"/>
      <c r="Y107" s="21"/>
      <c r="Z107" s="21"/>
    </row>
    <row r="108" spans="1:26" ht="13.35" customHeight="1" x14ac:dyDescent="0.25">
      <c r="A108" s="18" t="s">
        <v>8</v>
      </c>
      <c r="B108" s="19">
        <v>539036</v>
      </c>
      <c r="C108" s="19">
        <v>249817</v>
      </c>
      <c r="D108" s="19">
        <v>3223</v>
      </c>
      <c r="E108" s="19">
        <v>173283</v>
      </c>
      <c r="F108" s="20">
        <v>15115</v>
      </c>
      <c r="G108" s="20"/>
      <c r="H108" s="19">
        <v>97598</v>
      </c>
      <c r="I108" s="20">
        <v>0</v>
      </c>
      <c r="S108" s="21"/>
      <c r="T108" s="21"/>
      <c r="U108" s="21"/>
      <c r="V108" s="21"/>
      <c r="W108" s="21"/>
      <c r="X108" s="21"/>
      <c r="Y108" s="21"/>
      <c r="Z108" s="21"/>
    </row>
    <row r="109" spans="1:26" ht="13.35" customHeight="1" x14ac:dyDescent="0.25">
      <c r="A109" s="18" t="s">
        <v>9</v>
      </c>
      <c r="B109" s="19">
        <v>209094</v>
      </c>
      <c r="C109" s="19">
        <v>1</v>
      </c>
      <c r="D109" s="19">
        <v>3536</v>
      </c>
      <c r="E109" s="19">
        <v>135834</v>
      </c>
      <c r="F109" s="19">
        <v>34846</v>
      </c>
      <c r="G109" s="20"/>
      <c r="H109" s="19">
        <v>34877</v>
      </c>
      <c r="I109" s="20">
        <v>0</v>
      </c>
      <c r="S109" s="21"/>
      <c r="T109" s="21"/>
      <c r="U109" s="21"/>
      <c r="V109" s="21"/>
      <c r="W109" s="21"/>
      <c r="X109" s="21"/>
      <c r="Y109" s="21"/>
      <c r="Z109" s="21"/>
    </row>
    <row r="110" spans="1:26" ht="13.35" customHeight="1" x14ac:dyDescent="0.25">
      <c r="A110" s="18" t="s">
        <v>0</v>
      </c>
      <c r="B110" s="19">
        <v>119876</v>
      </c>
      <c r="C110" s="20">
        <v>0</v>
      </c>
      <c r="D110" s="19">
        <v>4035</v>
      </c>
      <c r="E110" s="19">
        <v>78416</v>
      </c>
      <c r="F110" s="19">
        <v>10563</v>
      </c>
      <c r="G110" s="20"/>
      <c r="H110" s="19">
        <v>26862</v>
      </c>
      <c r="I110" s="20">
        <v>0</v>
      </c>
      <c r="S110" s="21"/>
      <c r="T110" s="21"/>
      <c r="U110" s="21"/>
      <c r="V110" s="21"/>
      <c r="W110" s="21"/>
      <c r="X110" s="21"/>
      <c r="Y110" s="21"/>
      <c r="Z110" s="21"/>
    </row>
    <row r="111" spans="1:26" ht="13.35" customHeight="1" x14ac:dyDescent="0.25">
      <c r="A111" s="18" t="s">
        <v>15</v>
      </c>
      <c r="B111" s="19">
        <v>17464</v>
      </c>
      <c r="C111" s="19">
        <v>15300</v>
      </c>
      <c r="D111" s="20">
        <v>0</v>
      </c>
      <c r="E111" s="19">
        <v>872</v>
      </c>
      <c r="F111" s="20">
        <v>17</v>
      </c>
      <c r="G111" s="20"/>
      <c r="H111" s="19">
        <v>1275</v>
      </c>
      <c r="I111" s="20">
        <v>0</v>
      </c>
      <c r="S111" s="21"/>
      <c r="T111" s="21"/>
      <c r="U111" s="21"/>
      <c r="V111" s="21"/>
      <c r="W111" s="21"/>
      <c r="X111" s="21"/>
      <c r="Y111" s="21"/>
      <c r="Z111" s="21"/>
    </row>
    <row r="112" spans="1:26" ht="0.75" customHeight="1" x14ac:dyDescent="0.25">
      <c r="A112" s="11"/>
      <c r="B112" s="29"/>
      <c r="C112" s="22"/>
      <c r="D112" s="22"/>
      <c r="E112" s="22"/>
      <c r="F112" s="22"/>
      <c r="G112" s="23"/>
      <c r="H112" s="22"/>
      <c r="I112" s="23"/>
    </row>
    <row r="113" spans="1:8" ht="9.1999999999999993" customHeight="1" x14ac:dyDescent="0.15">
      <c r="A113" s="38" t="s">
        <v>12</v>
      </c>
      <c r="B113" s="30"/>
      <c r="C113" s="3"/>
      <c r="E113" s="3"/>
      <c r="F113" s="3"/>
      <c r="G113" s="3"/>
      <c r="H113" s="1"/>
    </row>
    <row r="114" spans="1:8" ht="8.25" customHeight="1" x14ac:dyDescent="0.15">
      <c r="A114" s="38" t="s">
        <v>13</v>
      </c>
      <c r="B114" s="30"/>
      <c r="C114" s="3"/>
      <c r="E114" s="3"/>
      <c r="F114" s="3"/>
      <c r="G114" s="3"/>
      <c r="H114" s="1"/>
    </row>
    <row r="115" spans="1:8" ht="9.1999999999999993" customHeight="1" x14ac:dyDescent="0.15">
      <c r="A115" s="38" t="s">
        <v>14</v>
      </c>
      <c r="B115" s="30"/>
      <c r="C115" s="3"/>
      <c r="E115" s="3"/>
      <c r="F115" s="3"/>
      <c r="G115" s="3"/>
      <c r="H115" s="1"/>
    </row>
    <row r="116" spans="1:8" ht="9.1999999999999993" customHeight="1" x14ac:dyDescent="0.15">
      <c r="A116" s="38" t="s">
        <v>18</v>
      </c>
      <c r="B116" s="30"/>
      <c r="C116" s="3"/>
      <c r="E116" s="3"/>
      <c r="F116" s="3"/>
      <c r="G116" s="3"/>
      <c r="H116" s="1"/>
    </row>
    <row r="117" spans="1:8" s="8" customFormat="1" ht="9.1999999999999993" hidden="1" customHeight="1" x14ac:dyDescent="0.15">
      <c r="A117" s="38" t="s">
        <v>21</v>
      </c>
      <c r="B117" s="31"/>
      <c r="C117" s="35"/>
    </row>
    <row r="118" spans="1:8" s="8" customFormat="1" ht="8.1" customHeight="1" x14ac:dyDescent="0.2">
      <c r="A118" s="2" t="s">
        <v>22</v>
      </c>
      <c r="B118" s="31"/>
      <c r="C118" s="35"/>
    </row>
    <row r="119" spans="1:8" x14ac:dyDescent="0.2">
      <c r="A119" s="7" t="s">
        <v>19</v>
      </c>
    </row>
  </sheetData>
  <mergeCells count="9">
    <mergeCell ref="A4:A5"/>
    <mergeCell ref="I4:I5"/>
    <mergeCell ref="B4:B5"/>
    <mergeCell ref="C4:C5"/>
    <mergeCell ref="D4:D5"/>
    <mergeCell ref="E4:E5"/>
    <mergeCell ref="F4:F5"/>
    <mergeCell ref="H4:H5"/>
    <mergeCell ref="G4:G5"/>
  </mergeCells>
  <phoneticPr fontId="0" type="noConversion"/>
  <pageMargins left="1.3779527559055118" right="1.3779527559055118" top="1.3779527559055118" bottom="1.3779527559055118" header="0" footer="0"/>
  <pageSetup paperSize="9" scale="92" orientation="portrait" r:id="rId1"/>
  <headerFooter alignWithMargins="0"/>
  <ignoredErrors>
    <ignoredError sqref="B35 B39 B43 B47 B51 B55 B59 B67" formula="1"/>
    <ignoredError sqref="B61:B6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20.37</vt:lpstr>
      <vt:lpstr>'20.37'!Área_de_impresión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2024-07-04T23:48:43Z</cp:lastPrinted>
  <dcterms:created xsi:type="dcterms:W3CDTF">2003-11-21T13:49:58Z</dcterms:created>
  <dcterms:modified xsi:type="dcterms:W3CDTF">2024-08-23T20:42:49Z</dcterms:modified>
</cp:coreProperties>
</file>