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eliz\C.E.2025_cuadros-recopilados\Cap-17_ELECTRICIDAD_GAS_Y_AGUA\"/>
    </mc:Choice>
  </mc:AlternateContent>
  <xr:revisionPtr revIDLastSave="0" documentId="13_ncr:1_{D61B1D87-2A84-48A3-BEF1-6FBE718151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Hoja1!$A$1:$CE$59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B31" i="1" l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E7" i="1"/>
  <c r="CD7" i="1"/>
  <c r="CB7" i="1" l="1"/>
  <c r="CA7" i="1" l="1"/>
  <c r="BX9" i="1" l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8" i="1"/>
  <c r="BZ7" i="1" l="1"/>
  <c r="BW7" i="1"/>
  <c r="BV7" i="1"/>
  <c r="BS7" i="1"/>
  <c r="BR7" i="1"/>
  <c r="BO7" i="1"/>
  <c r="BN7" i="1"/>
  <c r="BK7" i="1"/>
  <c r="BJ7" i="1"/>
  <c r="BG7" i="1"/>
  <c r="BF7" i="1"/>
  <c r="BC7" i="1"/>
  <c r="BB7" i="1"/>
  <c r="AY7" i="1"/>
  <c r="AX7" i="1"/>
  <c r="AU7" i="1"/>
  <c r="AT7" i="1"/>
  <c r="AQ7" i="1"/>
  <c r="AP7" i="1"/>
  <c r="AM7" i="1"/>
  <c r="AL7" i="1"/>
  <c r="AJ7" i="1"/>
  <c r="AI7" i="1"/>
  <c r="AG7" i="1"/>
  <c r="AF7" i="1"/>
  <c r="AC7" i="1"/>
  <c r="AB7" i="1"/>
  <c r="Y7" i="1"/>
  <c r="X7" i="1"/>
  <c r="U7" i="1"/>
  <c r="T7" i="1"/>
  <c r="Q7" i="1"/>
  <c r="P7" i="1"/>
  <c r="M7" i="1"/>
  <c r="L7" i="1"/>
  <c r="I7" i="1"/>
  <c r="H7" i="1"/>
  <c r="E7" i="1"/>
  <c r="D7" i="1"/>
  <c r="BT7" i="1" l="1"/>
  <c r="CB73" i="1" s="1"/>
  <c r="BX7" i="1"/>
  <c r="BP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C02_Mercado_RL" description="Conexión a la consulta 'C02_Mercado_RL' en el libro." type="5" refreshedVersion="7" background="1">
    <dbPr connection="Provider=Microsoft.Mashup.OleDb.1;Data Source=$Workbook$;Location=C02_Mercado_RL;Extended Properties=&quot;&quot;" command="SELECT * FROM [C02_Mercado_RL]"/>
  </connection>
  <connection id="2" xr16:uid="{00000000-0015-0000-FFFF-FFFF01000000}" keepAlive="1" name="Consulta - C02_Mercado_RL (2)" description="Conexión a la consulta 'C02_Mercado_RL (2)' en el libro." type="5" refreshedVersion="7" background="1">
    <dbPr connection="Provider=Microsoft.Mashup.OleDb.1;Data Source=$Workbook$;Location=&quot;C02_Mercado_RL (2)&quot;;Extended Properties=&quot;&quot;" command="SELECT * FROM [C02_Mercado_RL (2)]"/>
  </connection>
</connections>
</file>

<file path=xl/sharedStrings.xml><?xml version="1.0" encoding="utf-8"?>
<sst xmlns="http://schemas.openxmlformats.org/spreadsheetml/2006/main" count="96" uniqueCount="36">
  <si>
    <t>Departamento</t>
  </si>
  <si>
    <t>Mercado</t>
  </si>
  <si>
    <t>Libre</t>
  </si>
  <si>
    <t>Regulado</t>
  </si>
  <si>
    <t xml:space="preserve">  Total</t>
  </si>
  <si>
    <t xml:space="preserve">  Amazonas</t>
  </si>
  <si>
    <t xml:space="preserve">  Áncash</t>
  </si>
  <si>
    <t xml:space="preserve">  Apurímac</t>
  </si>
  <si>
    <t xml:space="preserve">  Arequipa</t>
  </si>
  <si>
    <t xml:space="preserve">  Ayacucho</t>
  </si>
  <si>
    <t xml:space="preserve">  Cajamarca</t>
  </si>
  <si>
    <t xml:space="preserve">  Cusco</t>
  </si>
  <si>
    <t xml:space="preserve">  Huancavelica</t>
  </si>
  <si>
    <t xml:space="preserve">  Huánuco</t>
  </si>
  <si>
    <t xml:space="preserve">  Ica</t>
  </si>
  <si>
    <t xml:space="preserve">  Junín</t>
  </si>
  <si>
    <t xml:space="preserve">  La Libertad</t>
  </si>
  <si>
    <t xml:space="preserve">  Lambayeque</t>
  </si>
  <si>
    <t xml:space="preserve">  Lima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</si>
  <si>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</si>
  <si>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</si>
  <si>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</si>
  <si>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</si>
  <si>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</si>
  <si>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</si>
  <si>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San Martín</t>
  </si>
  <si>
    <t xml:space="preserve">  Tacna</t>
  </si>
  <si>
    <t xml:space="preserve">  Tumbes</t>
  </si>
  <si>
    <t xml:space="preserve">  Ucayali</t>
  </si>
  <si>
    <t>Fuente: Organismo Supervisor de la Inversión en Energía y Minería.</t>
  </si>
  <si>
    <t>2019 P/</t>
  </si>
  <si>
    <t xml:space="preserve">                          (Miles de clientes) </t>
  </si>
  <si>
    <t xml:space="preserve">                                                      </t>
  </si>
  <si>
    <t>17.12 CLIENTES DEL SUMINISTRO DE ENERGÍA ELÉCTRICA POR TIPO DE MERCADO,</t>
  </si>
  <si>
    <t xml:space="preserve">           (Unidad)</t>
  </si>
  <si>
    <t xml:space="preserve">          SEGÚN DEPARTAMENTO,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</si>
</sst>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_)"/>
    <numFmt numFmtId="165" formatCode="##\ ###\ ###"/>
    <numFmt numFmtId="166" formatCode="0_)"/>
    <numFmt numFmtId="167" formatCode="###,###,###"/>
  </numFmts>
  <fonts count="19" x14ac:knownFonts="1">
    <font>
      <sz val="11"/>
      <color theme="1"/>
      <name val="Calibri"/>
      <family val="2"/>
      <scheme val="minor"/>
    </font>
    <font>
      <sz val="10"/>
      <name val="Helv"/>
    </font>
    <font>
      <b/>
      <sz val="9"/>
      <name val="Arial Narrow"/>
      <family val="2"/>
    </font>
    <font>
      <sz val="7"/>
      <name val="Arial Narrow"/>
      <family val="2"/>
    </font>
    <font>
      <sz val="7"/>
      <color indexed="9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7"/>
      <name val="Times New Roman"/>
      <family val="1"/>
    </font>
    <font>
      <sz val="7"/>
      <color theme="5" tint="-0.249977111117893"/>
      <name val="Arial Narrow"/>
      <family val="2"/>
    </font>
    <font>
      <sz val="7"/>
      <color theme="0"/>
      <name val="Arial Narrow"/>
      <family val="2"/>
    </font>
    <font>
      <b/>
      <sz val="9"/>
      <color rgb="FF000000"/>
      <name val="Arial Narrow"/>
      <family val="2"/>
    </font>
    <font>
      <sz val="7"/>
      <color rgb="FFFF0000"/>
      <name val="Arial Narrow"/>
      <family val="2"/>
    </font>
    <font>
      <sz val="7"/>
      <color theme="0" tint="-0.34998626667073579"/>
      <name val="Arial Narrow"/>
      <family val="2"/>
    </font>
    <font>
      <b/>
      <sz val="7"/>
      <color theme="0" tint="-0.34998626667073579"/>
      <name val="Arial Narrow"/>
      <family val="2"/>
    </font>
    <font>
      <sz val="8"/>
      <color rgb="FF000000"/>
      <name val="Arial Narrow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sz val="8"/>
      <name val="Arial Narrow"/>
      <family val="2"/>
    </font>
    <font>
      <b/>
      <sz val="7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/>
    <xf numFmtId="0" fontId="7" fillId="0" borderId="0"/>
  </cellStyleXfs>
  <cellXfs count="59">
    <xf numFmtId="0" fontId="0" fillId="0" borderId="0" xfId="0"/>
    <xf numFmtId="164" fontId="2" fillId="0" borderId="0" xfId="1" applyFont="1" applyAlignment="1">
      <alignment horizontal="left" vertical="center"/>
    </xf>
    <xf numFmtId="164" fontId="3" fillId="0" borderId="0" xfId="1" applyFont="1" applyAlignment="1">
      <alignment vertical="center"/>
    </xf>
    <xf numFmtId="164" fontId="4" fillId="0" borderId="0" xfId="1" applyFont="1"/>
    <xf numFmtId="164" fontId="3" fillId="0" borderId="0" xfId="1" applyFont="1"/>
    <xf numFmtId="164" fontId="6" fillId="0" borderId="0" xfId="1" applyFont="1" applyAlignment="1">
      <alignment horizontal="left"/>
    </xf>
    <xf numFmtId="164" fontId="8" fillId="0" borderId="0" xfId="1" applyFont="1"/>
    <xf numFmtId="164" fontId="5" fillId="0" borderId="0" xfId="1" applyFont="1" applyAlignment="1">
      <alignment horizontal="left" vertical="center"/>
    </xf>
    <xf numFmtId="1" fontId="3" fillId="0" borderId="2" xfId="1" applyNumberFormat="1" applyFont="1" applyBorder="1"/>
    <xf numFmtId="164" fontId="3" fillId="0" borderId="4" xfId="1" applyFont="1" applyBorder="1"/>
    <xf numFmtId="164" fontId="3" fillId="0" borderId="5" xfId="1" applyFont="1" applyBorder="1"/>
    <xf numFmtId="164" fontId="9" fillId="0" borderId="0" xfId="1" applyFont="1"/>
    <xf numFmtId="0" fontId="10" fillId="0" borderId="0" xfId="0" applyFont="1" applyAlignment="1">
      <alignment horizontal="center" vertical="center" readingOrder="1"/>
    </xf>
    <xf numFmtId="166" fontId="9" fillId="0" borderId="0" xfId="1" applyNumberFormat="1" applyFont="1"/>
    <xf numFmtId="166" fontId="3" fillId="0" borderId="0" xfId="1" applyNumberFormat="1" applyFont="1"/>
    <xf numFmtId="164" fontId="11" fillId="0" borderId="0" xfId="1" applyFont="1"/>
    <xf numFmtId="166" fontId="12" fillId="0" borderId="0" xfId="1" applyNumberFormat="1" applyFont="1"/>
    <xf numFmtId="166" fontId="13" fillId="0" borderId="0" xfId="1" applyNumberFormat="1" applyFont="1"/>
    <xf numFmtId="166" fontId="12" fillId="0" borderId="0" xfId="1" applyNumberFormat="1" applyFont="1" applyAlignment="1">
      <alignment horizontal="right"/>
    </xf>
    <xf numFmtId="167" fontId="9" fillId="0" borderId="0" xfId="1" applyNumberFormat="1" applyFont="1"/>
    <xf numFmtId="1" fontId="6" fillId="0" borderId="5" xfId="1" applyNumberFormat="1" applyFont="1" applyBorder="1" applyAlignment="1">
      <alignment horizontal="right" vertical="center"/>
    </xf>
    <xf numFmtId="164" fontId="3" fillId="0" borderId="5" xfId="1" applyFont="1" applyBorder="1" applyAlignment="1">
      <alignment vertical="center"/>
    </xf>
    <xf numFmtId="164" fontId="4" fillId="0" borderId="5" xfId="1" applyFont="1" applyBorder="1"/>
    <xf numFmtId="1" fontId="6" fillId="0" borderId="0" xfId="1" applyNumberFormat="1" applyFont="1" applyAlignment="1">
      <alignment horizontal="right" vertical="center"/>
    </xf>
    <xf numFmtId="41" fontId="3" fillId="0" borderId="5" xfId="1" applyNumberFormat="1" applyFont="1" applyBorder="1" applyAlignment="1">
      <alignment horizontal="right"/>
    </xf>
    <xf numFmtId="164" fontId="15" fillId="0" borderId="0" xfId="1" applyFont="1"/>
    <xf numFmtId="166" fontId="15" fillId="0" borderId="0" xfId="1" applyNumberFormat="1" applyFont="1"/>
    <xf numFmtId="167" fontId="15" fillId="0" borderId="0" xfId="1" applyNumberFormat="1" applyFont="1"/>
    <xf numFmtId="167" fontId="16" fillId="0" borderId="0" xfId="1" applyNumberFormat="1" applyFont="1"/>
    <xf numFmtId="166" fontId="15" fillId="0" borderId="0" xfId="1" applyNumberFormat="1" applyFont="1" applyAlignment="1">
      <alignment horizontal="right"/>
    </xf>
    <xf numFmtId="0" fontId="10" fillId="0" borderId="0" xfId="0" applyFont="1" applyAlignment="1">
      <alignment wrapText="1" readingOrder="1"/>
    </xf>
    <xf numFmtId="0" fontId="10" fillId="0" borderId="0" xfId="0" applyFont="1" applyAlignment="1">
      <alignment readingOrder="1"/>
    </xf>
    <xf numFmtId="0" fontId="14" fillId="0" borderId="0" xfId="0" applyFont="1" applyAlignment="1">
      <alignment vertical="top" readingOrder="1"/>
    </xf>
    <xf numFmtId="164" fontId="5" fillId="0" borderId="6" xfId="1" applyFont="1" applyBorder="1" applyAlignment="1">
      <alignment horizontal="centerContinuous" vertical="center"/>
    </xf>
    <xf numFmtId="164" fontId="5" fillId="0" borderId="5" xfId="1" applyFont="1" applyBorder="1" applyAlignment="1">
      <alignment horizontal="right" vertical="center"/>
    </xf>
    <xf numFmtId="164" fontId="17" fillId="0" borderId="0" xfId="1" applyFont="1" applyAlignment="1">
      <alignment horizontal="right" vertical="justify"/>
    </xf>
    <xf numFmtId="165" fontId="17" fillId="0" borderId="0" xfId="2" applyNumberFormat="1" applyFont="1" applyAlignment="1">
      <alignment horizontal="right" vertical="justify"/>
    </xf>
    <xf numFmtId="165" fontId="17" fillId="0" borderId="0" xfId="1" applyNumberFormat="1" applyFont="1" applyAlignment="1">
      <alignment horizontal="right" vertical="justify"/>
    </xf>
    <xf numFmtId="41" fontId="17" fillId="0" borderId="0" xfId="1" applyNumberFormat="1" applyFont="1" applyAlignment="1">
      <alignment horizontal="right" vertical="justify"/>
    </xf>
    <xf numFmtId="165" fontId="5" fillId="0" borderId="3" xfId="2" applyNumberFormat="1" applyFont="1" applyBorder="1" applyAlignment="1">
      <alignment horizontal="right" vertical="center"/>
    </xf>
    <xf numFmtId="165" fontId="5" fillId="0" borderId="3" xfId="1" applyNumberFormat="1" applyFont="1" applyBorder="1" applyAlignment="1">
      <alignment horizontal="right" vertical="center"/>
    </xf>
    <xf numFmtId="164" fontId="17" fillId="0" borderId="0" xfId="1" applyFont="1" applyAlignment="1">
      <alignment horizontal="right" vertical="center"/>
    </xf>
    <xf numFmtId="1" fontId="5" fillId="0" borderId="3" xfId="1" applyNumberFormat="1" applyFont="1" applyBorder="1" applyAlignment="1">
      <alignment horizontal="right" vertical="center"/>
    </xf>
    <xf numFmtId="1" fontId="5" fillId="0" borderId="5" xfId="1" applyNumberFormat="1" applyFont="1" applyBorder="1" applyAlignment="1">
      <alignment horizontal="right" vertical="center"/>
    </xf>
    <xf numFmtId="164" fontId="2" fillId="0" borderId="0" xfId="1" quotePrefix="1" applyFont="1" applyAlignment="1">
      <alignment horizontal="left" vertical="center"/>
    </xf>
    <xf numFmtId="1" fontId="17" fillId="0" borderId="1" xfId="1" applyNumberFormat="1" applyFont="1" applyBorder="1" applyAlignment="1">
      <alignment horizontal="left" vertical="justify"/>
    </xf>
    <xf numFmtId="1" fontId="5" fillId="0" borderId="0" xfId="1" applyNumberFormat="1" applyFont="1" applyAlignment="1">
      <alignment horizontal="right" vertical="center"/>
    </xf>
    <xf numFmtId="41" fontId="5" fillId="0" borderId="0" xfId="1" applyNumberFormat="1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4" fontId="5" fillId="0" borderId="1" xfId="1" applyFont="1" applyBorder="1" applyAlignment="1">
      <alignment horizontal="left" vertical="center"/>
    </xf>
    <xf numFmtId="0" fontId="18" fillId="0" borderId="0" xfId="0" applyFont="1" applyAlignment="1">
      <alignment horizontal="left" indent="2"/>
    </xf>
    <xf numFmtId="167" fontId="12" fillId="0" borderId="0" xfId="1" applyNumberFormat="1" applyFont="1"/>
    <xf numFmtId="1" fontId="5" fillId="0" borderId="3" xfId="1" applyNumberFormat="1" applyFont="1" applyBorder="1" applyAlignment="1">
      <alignment horizontal="right" vertical="center"/>
    </xf>
    <xf numFmtId="1" fontId="5" fillId="0" borderId="5" xfId="1" applyNumberFormat="1" applyFont="1" applyBorder="1" applyAlignment="1">
      <alignment horizontal="right" vertical="center"/>
    </xf>
    <xf numFmtId="164" fontId="5" fillId="0" borderId="7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" fontId="5" fillId="0" borderId="0" xfId="1" applyNumberFormat="1" applyFont="1" applyAlignment="1">
      <alignment horizontal="right" vertical="center"/>
    </xf>
    <xf numFmtId="164" fontId="17" fillId="0" borderId="0" xfId="1" quotePrefix="1" applyFont="1" applyAlignment="1">
      <alignment horizontal="left" vertical="center"/>
    </xf>
  </cellXfs>
  <cellStyles count="3">
    <cellStyle name="Normal" xfId="0" builtinId="0"/>
    <cellStyle name="Normal_IEC14003" xfId="1" xr:uid="{00000000-0005-0000-0000-000001000000}"/>
    <cellStyle name="Normal_IEC1402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977499089652761E-2"/>
          <c:y val="7.2019853478608231E-2"/>
          <c:w val="0.92956785720008683"/>
          <c:h val="0.83419157118397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7FF"/>
            </a:solidFill>
            <a:ln>
              <a:noFill/>
            </a:ln>
          </c:spPr>
          <c:invertIfNegative val="0"/>
          <c:dLbls>
            <c:numFmt formatCode="#\ 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Hoja1!$CA$63:$CA$75</c15:sqref>
                  </c15:fullRef>
                </c:ext>
              </c:extLst>
              <c:f>Hoja1!$CA$65:$CA$75</c:f>
              <c:numCache>
                <c:formatCode>0_)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Hoja1!$CB$63:$CB$75</c15:sqref>
                  </c15:fullRef>
                </c:ext>
              </c:extLst>
              <c:f>Hoja1!$CB$65:$CB$75</c:f>
              <c:numCache>
                <c:formatCode>###,###,###</c:formatCode>
                <c:ptCount val="11"/>
                <c:pt idx="0">
                  <c:v>6439</c:v>
                </c:pt>
                <c:pt idx="1">
                  <c:v>6738</c:v>
                </c:pt>
                <c:pt idx="2">
                  <c:v>6992.8469999999998</c:v>
                </c:pt>
                <c:pt idx="3">
                  <c:v>7224.0360000000001</c:v>
                </c:pt>
                <c:pt idx="4">
                  <c:v>7423.7209999999995</c:v>
                </c:pt>
                <c:pt idx="5">
                  <c:v>7686.1940000000004</c:v>
                </c:pt>
                <c:pt idx="6">
                  <c:v>7895.683</c:v>
                </c:pt>
                <c:pt idx="7">
                  <c:v>8461.9830000000002</c:v>
                </c:pt>
                <c:pt idx="8">
                  <c:v>8745.3680000000004</c:v>
                </c:pt>
                <c:pt idx="9">
                  <c:v>8976.7759999999998</c:v>
                </c:pt>
                <c:pt idx="10">
                  <c:v>9228.5779999999995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4-4DF2-B30B-D4A92B49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44"/>
        <c:axId val="44408175"/>
        <c:axId val="1"/>
      </c:barChart>
      <c:catAx>
        <c:axId val="44408175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300"/>
          <c:min val="4500"/>
        </c:scaling>
        <c:delete val="1"/>
        <c:axPos val="l"/>
        <c:numFmt formatCode="###,###,###" sourceLinked="1"/>
        <c:majorTickMark val="out"/>
        <c:minorTickMark val="none"/>
        <c:tickLblPos val="nextTo"/>
        <c:crossAx val="44408175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</xdr:colOff>
      <xdr:row>56</xdr:row>
      <xdr:rowOff>96814</xdr:rowOff>
    </xdr:from>
    <xdr:to>
      <xdr:col>81</xdr:col>
      <xdr:colOff>190500</xdr:colOff>
      <xdr:row>58</xdr:row>
      <xdr:rowOff>114299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014" y="8564539"/>
          <a:ext cx="3267636" cy="2460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700" b="1">
              <a:solidFill>
                <a:sysClr val="windowText" lastClr="000000"/>
              </a:solidFill>
              <a:latin typeface="Arial Narrow" panose="020B0606020202030204" pitchFamily="34" charset="0"/>
            </a:rPr>
            <a:t>    Fuente: Organismo Supervisor de la Inversión en Energía y Minería.</a:t>
          </a:r>
        </a:p>
      </xdr:txBody>
    </xdr:sp>
    <xdr:clientData/>
  </xdr:twoCellAnchor>
  <xdr:twoCellAnchor>
    <xdr:from>
      <xdr:col>0</xdr:col>
      <xdr:colOff>139699</xdr:colOff>
      <xdr:row>36</xdr:row>
      <xdr:rowOff>139700</xdr:rowOff>
    </xdr:from>
    <xdr:to>
      <xdr:col>82</xdr:col>
      <xdr:colOff>505324</xdr:colOff>
      <xdr:row>56</xdr:row>
      <xdr:rowOff>40625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742949</xdr:colOff>
      <xdr:row>34</xdr:row>
      <xdr:rowOff>61074</xdr:rowOff>
    </xdr:from>
    <xdr:to>
      <xdr:col>82</xdr:col>
      <xdr:colOff>76199</xdr:colOff>
      <xdr:row>36</xdr:row>
      <xdr:rowOff>145116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42949" y="5880849"/>
          <a:ext cx="2790825" cy="3888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900">
              <a:solidFill>
                <a:schemeClr val="tx1"/>
              </a:solidFill>
              <a:latin typeface="Arial Narrow" panose="020B0606020202030204" pitchFamily="34" charset="0"/>
            </a:rPr>
            <a:t>        </a:t>
          </a:r>
          <a:r>
            <a:rPr lang="es-PE" sz="900" b="1">
              <a:solidFill>
                <a:schemeClr val="tx1"/>
              </a:solidFill>
              <a:latin typeface="Arial Narrow" panose="020B0606020202030204" pitchFamily="34" charset="0"/>
            </a:rPr>
            <a:t>SUMINISTRO</a:t>
          </a:r>
          <a:r>
            <a:rPr lang="es-PE" sz="900" b="1" baseline="0">
              <a:solidFill>
                <a:schemeClr val="tx1"/>
              </a:solidFill>
              <a:latin typeface="Arial Narrow" panose="020B0606020202030204" pitchFamily="34" charset="0"/>
            </a:rPr>
            <a:t> DE ENERGÍA ELÉCTRICA, 2014-2024</a:t>
          </a:r>
        </a:p>
        <a:p>
          <a:pPr algn="ctr"/>
          <a:r>
            <a:rPr lang="es-PE" sz="800" baseline="0">
              <a:solidFill>
                <a:schemeClr val="tx1"/>
              </a:solidFill>
              <a:latin typeface="Arial Narrow" panose="020B0606020202030204" pitchFamily="34" charset="0"/>
            </a:rPr>
            <a:t>(Miles de clientes)</a:t>
          </a:r>
          <a:endParaRPr lang="es-PE" sz="800">
            <a:solidFill>
              <a:schemeClr val="tx1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97"/>
  <sheetViews>
    <sheetView showGridLines="0" showZeros="0" tabSelected="1" view="pageBreakPreview" zoomScaleNormal="130" zoomScaleSheetLayoutView="100" workbookViewId="0">
      <selection activeCell="CJ25" sqref="CJ25"/>
    </sheetView>
  </sheetViews>
  <sheetFormatPr baseColWidth="10" defaultColWidth="9.7109375" defaultRowHeight="9" x14ac:dyDescent="0.15"/>
  <cols>
    <col min="1" max="1" width="11.140625" style="4" customWidth="1"/>
    <col min="2" max="2" width="7.5703125" style="4" hidden="1" customWidth="1"/>
    <col min="3" max="3" width="0.7109375" style="4" hidden="1" customWidth="1"/>
    <col min="4" max="4" width="8" style="4" hidden="1" customWidth="1"/>
    <col min="5" max="5" width="5.28515625" style="4" hidden="1" customWidth="1"/>
    <col min="6" max="6" width="7.85546875" style="3" hidden="1" customWidth="1"/>
    <col min="7" max="7" width="0.7109375" style="3" hidden="1" customWidth="1"/>
    <col min="8" max="8" width="7.42578125" style="3" hidden="1" customWidth="1"/>
    <col min="9" max="9" width="6.42578125" style="3" hidden="1" customWidth="1"/>
    <col min="10" max="10" width="7" style="3" hidden="1" customWidth="1"/>
    <col min="11" max="11" width="0.85546875" style="3" hidden="1" customWidth="1"/>
    <col min="12" max="12" width="7.42578125" style="3" hidden="1" customWidth="1"/>
    <col min="13" max="13" width="5.7109375" style="3" hidden="1" customWidth="1"/>
    <col min="14" max="14" width="8" style="3" hidden="1" customWidth="1"/>
    <col min="15" max="15" width="1.140625" style="3" hidden="1" customWidth="1"/>
    <col min="16" max="16" width="7.42578125" style="3" hidden="1" customWidth="1"/>
    <col min="17" max="17" width="5.5703125" style="3" hidden="1" customWidth="1"/>
    <col min="18" max="18" width="8.140625" style="3" hidden="1" customWidth="1"/>
    <col min="19" max="19" width="1.28515625" style="3" hidden="1" customWidth="1"/>
    <col min="20" max="20" width="7.42578125" style="3" hidden="1" customWidth="1"/>
    <col min="21" max="21" width="5.28515625" style="3" hidden="1" customWidth="1"/>
    <col min="22" max="22" width="6.42578125" style="4" hidden="1" customWidth="1"/>
    <col min="23" max="23" width="1" style="4" hidden="1" customWidth="1"/>
    <col min="24" max="24" width="7.42578125" style="4" hidden="1" customWidth="1"/>
    <col min="25" max="25" width="6.28515625" style="4" hidden="1" customWidth="1"/>
    <col min="26" max="26" width="7.5703125" style="4" hidden="1" customWidth="1"/>
    <col min="27" max="27" width="0.85546875" style="4" hidden="1" customWidth="1"/>
    <col min="28" max="28" width="7.42578125" style="4" hidden="1" customWidth="1"/>
    <col min="29" max="30" width="6.7109375" style="4" hidden="1" customWidth="1"/>
    <col min="31" max="31" width="1.28515625" style="4" hidden="1" customWidth="1"/>
    <col min="32" max="32" width="6.5703125" style="4" hidden="1" customWidth="1"/>
    <col min="33" max="33" width="6.42578125" style="4" hidden="1" customWidth="1"/>
    <col min="34" max="35" width="6.85546875" style="4" hidden="1" customWidth="1"/>
    <col min="36" max="36" width="6.140625" style="4" hidden="1" customWidth="1"/>
    <col min="37" max="37" width="8.7109375" style="4" hidden="1" customWidth="1"/>
    <col min="38" max="39" width="6.85546875" style="4" hidden="1" customWidth="1"/>
    <col min="40" max="40" width="8.7109375" style="4" hidden="1" customWidth="1"/>
    <col min="41" max="41" width="0.5703125" style="4" hidden="1" customWidth="1"/>
    <col min="42" max="42" width="7.42578125" style="4" hidden="1" customWidth="1"/>
    <col min="43" max="43" width="5.140625" style="4" hidden="1" customWidth="1"/>
    <col min="44" max="44" width="6.5703125" style="4" hidden="1" customWidth="1"/>
    <col min="45" max="45" width="0.5703125" style="4" hidden="1" customWidth="1"/>
    <col min="46" max="46" width="6.7109375" style="4" hidden="1" customWidth="1"/>
    <col min="47" max="47" width="6.5703125" style="4" hidden="1" customWidth="1"/>
    <col min="48" max="48" width="7.140625" style="4" hidden="1" customWidth="1"/>
    <col min="49" max="49" width="0.5703125" style="4" hidden="1" customWidth="1"/>
    <col min="50" max="50" width="6.28515625" style="4" hidden="1" customWidth="1"/>
    <col min="51" max="51" width="5.42578125" style="4" hidden="1" customWidth="1"/>
    <col min="52" max="52" width="7" style="4" hidden="1" customWidth="1"/>
    <col min="53" max="53" width="0.5703125" style="4" hidden="1" customWidth="1"/>
    <col min="54" max="54" width="6.85546875" style="4" hidden="1" customWidth="1"/>
    <col min="55" max="55" width="6.7109375" style="4" hidden="1" customWidth="1"/>
    <col min="56" max="56" width="7" style="4" hidden="1" customWidth="1"/>
    <col min="57" max="57" width="0.5703125" style="4" hidden="1" customWidth="1"/>
    <col min="58" max="58" width="6.85546875" style="4" hidden="1" customWidth="1"/>
    <col min="59" max="59" width="6.42578125" style="4" hidden="1" customWidth="1"/>
    <col min="60" max="60" width="8.7109375" style="4" hidden="1" customWidth="1"/>
    <col min="61" max="61" width="0.5703125" style="4" hidden="1" customWidth="1"/>
    <col min="62" max="62" width="6.42578125" style="4" hidden="1" customWidth="1"/>
    <col min="63" max="63" width="6.28515625" style="4" hidden="1" customWidth="1"/>
    <col min="64" max="64" width="6.42578125" style="4" hidden="1" customWidth="1"/>
    <col min="65" max="65" width="0.5703125" style="4" hidden="1" customWidth="1"/>
    <col min="66" max="66" width="6.28515625" style="4" hidden="1" customWidth="1"/>
    <col min="67" max="67" width="5.42578125" style="4" hidden="1" customWidth="1"/>
    <col min="68" max="68" width="6.85546875" style="4" hidden="1" customWidth="1"/>
    <col min="69" max="69" width="0.5703125" style="4" hidden="1" customWidth="1"/>
    <col min="70" max="70" width="8.140625" style="4" hidden="1" customWidth="1"/>
    <col min="71" max="71" width="5.85546875" style="4" hidden="1" customWidth="1"/>
    <col min="72" max="72" width="7.28515625" style="4" hidden="1" customWidth="1"/>
    <col min="73" max="73" width="0.42578125" style="4" hidden="1" customWidth="1"/>
    <col min="74" max="74" width="7.85546875" style="4" hidden="1" customWidth="1"/>
    <col min="75" max="75" width="7" style="4" hidden="1" customWidth="1"/>
    <col min="76" max="76" width="7.28515625" style="4" customWidth="1"/>
    <col min="77" max="77" width="0.85546875" style="4" customWidth="1"/>
    <col min="78" max="78" width="7.85546875" style="4" customWidth="1"/>
    <col min="79" max="79" width="7" style="4" customWidth="1"/>
    <col min="80" max="80" width="7.140625" style="4" customWidth="1"/>
    <col min="81" max="81" width="0.85546875" style="4" customWidth="1"/>
    <col min="82" max="86" width="9.7109375" style="4"/>
    <col min="87" max="87" width="1.5703125" style="4" customWidth="1"/>
    <col min="88" max="88" width="9.7109375" style="4"/>
    <col min="89" max="89" width="9.5703125" style="4" bestFit="1" customWidth="1"/>
    <col min="90" max="16384" width="9.7109375" style="4"/>
  </cols>
  <sheetData>
    <row r="1" spans="1:96" ht="14.1" customHeight="1" x14ac:dyDescent="0.15">
      <c r="A1" s="1" t="s">
        <v>33</v>
      </c>
      <c r="B1" s="2"/>
      <c r="C1" s="2"/>
      <c r="D1" s="2"/>
      <c r="E1" s="2"/>
      <c r="V1" s="3"/>
      <c r="W1" s="3"/>
      <c r="X1" s="3"/>
      <c r="Y1" s="3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</row>
    <row r="2" spans="1:96" ht="12.95" customHeight="1" x14ac:dyDescent="0.15">
      <c r="A2" s="44" t="s">
        <v>35</v>
      </c>
      <c r="B2" s="2"/>
      <c r="C2" s="2"/>
      <c r="D2" s="2"/>
      <c r="E2" s="2"/>
      <c r="V2" s="3"/>
      <c r="W2" s="3"/>
      <c r="X2" s="3"/>
      <c r="Y2" s="3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</row>
    <row r="3" spans="1:96" ht="12.95" customHeight="1" x14ac:dyDescent="0.15">
      <c r="A3" s="58" t="s">
        <v>34</v>
      </c>
      <c r="B3" s="2"/>
      <c r="C3" s="2"/>
      <c r="D3" s="2"/>
      <c r="E3" s="2"/>
      <c r="V3" s="3"/>
      <c r="W3" s="3"/>
      <c r="X3" s="3"/>
      <c r="Y3" s="3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</row>
    <row r="4" spans="1:96" ht="2.25" customHeight="1" x14ac:dyDescent="0.15">
      <c r="A4" s="7"/>
      <c r="B4" s="21"/>
      <c r="C4" s="21"/>
      <c r="D4" s="21"/>
      <c r="E4" s="21"/>
      <c r="F4" s="21"/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</row>
    <row r="5" spans="1:96" ht="15" customHeight="1" x14ac:dyDescent="0.15">
      <c r="A5" s="55" t="s">
        <v>0</v>
      </c>
      <c r="B5" s="57">
        <v>2002</v>
      </c>
      <c r="C5" s="23"/>
      <c r="D5" s="33" t="s">
        <v>1</v>
      </c>
      <c r="E5" s="33"/>
      <c r="F5" s="57">
        <v>2003</v>
      </c>
      <c r="G5" s="46"/>
      <c r="H5" s="33" t="s">
        <v>1</v>
      </c>
      <c r="I5" s="33"/>
      <c r="J5" s="57">
        <v>2005</v>
      </c>
      <c r="K5" s="46"/>
      <c r="L5" s="33" t="s">
        <v>1</v>
      </c>
      <c r="M5" s="33"/>
      <c r="N5" s="57">
        <v>2007</v>
      </c>
      <c r="O5" s="46"/>
      <c r="P5" s="33" t="s">
        <v>1</v>
      </c>
      <c r="Q5" s="33"/>
      <c r="R5" s="57">
        <v>2008</v>
      </c>
      <c r="S5" s="46"/>
      <c r="T5" s="33" t="s">
        <v>1</v>
      </c>
      <c r="U5" s="33"/>
      <c r="V5" s="57">
        <v>2009</v>
      </c>
      <c r="W5" s="46"/>
      <c r="X5" s="33" t="s">
        <v>1</v>
      </c>
      <c r="Y5" s="33"/>
      <c r="Z5" s="57">
        <v>2010</v>
      </c>
      <c r="AA5" s="46"/>
      <c r="AB5" s="33" t="s">
        <v>1</v>
      </c>
      <c r="AC5" s="33"/>
      <c r="AD5" s="57">
        <v>2011</v>
      </c>
      <c r="AE5" s="46"/>
      <c r="AF5" s="33" t="s">
        <v>1</v>
      </c>
      <c r="AG5" s="33"/>
      <c r="AH5" s="53">
        <v>2012</v>
      </c>
      <c r="AI5" s="33" t="s">
        <v>1</v>
      </c>
      <c r="AJ5" s="33"/>
      <c r="AK5" s="53">
        <v>2013</v>
      </c>
      <c r="AL5" s="33" t="s">
        <v>1</v>
      </c>
      <c r="AM5" s="33"/>
      <c r="AN5" s="53">
        <v>2014</v>
      </c>
      <c r="AO5" s="42"/>
      <c r="AP5" s="33" t="s">
        <v>1</v>
      </c>
      <c r="AQ5" s="33"/>
      <c r="AR5" s="53">
        <v>2015</v>
      </c>
      <c r="AS5" s="42"/>
      <c r="AT5" s="33" t="s">
        <v>1</v>
      </c>
      <c r="AU5" s="33"/>
      <c r="AV5" s="53">
        <v>2016</v>
      </c>
      <c r="AW5" s="42"/>
      <c r="AX5" s="33" t="s">
        <v>1</v>
      </c>
      <c r="AY5" s="33"/>
      <c r="AZ5" s="53">
        <v>2017</v>
      </c>
      <c r="BA5" s="42"/>
      <c r="BB5" s="33" t="s">
        <v>1</v>
      </c>
      <c r="BC5" s="33"/>
      <c r="BD5" s="53">
        <v>2018</v>
      </c>
      <c r="BE5" s="42"/>
      <c r="BF5" s="33" t="s">
        <v>1</v>
      </c>
      <c r="BG5" s="33"/>
      <c r="BH5" s="53">
        <v>2019</v>
      </c>
      <c r="BI5" s="42"/>
      <c r="BJ5" s="33" t="s">
        <v>1</v>
      </c>
      <c r="BK5" s="33"/>
      <c r="BL5" s="53">
        <v>2020</v>
      </c>
      <c r="BM5" s="42"/>
      <c r="BN5" s="33" t="s">
        <v>1</v>
      </c>
      <c r="BO5" s="33"/>
      <c r="BP5" s="53">
        <v>2021</v>
      </c>
      <c r="BQ5" s="42"/>
      <c r="BR5" s="33" t="s">
        <v>1</v>
      </c>
      <c r="BS5" s="33"/>
      <c r="BT5" s="53">
        <v>2022</v>
      </c>
      <c r="BU5" s="42"/>
      <c r="BV5" s="33" t="s">
        <v>1</v>
      </c>
      <c r="BW5" s="33"/>
      <c r="BX5" s="53">
        <v>2023</v>
      </c>
      <c r="BY5" s="42"/>
      <c r="BZ5" s="33" t="s">
        <v>1</v>
      </c>
      <c r="CA5" s="33"/>
      <c r="CB5" s="53">
        <v>2024</v>
      </c>
      <c r="CC5" s="42"/>
      <c r="CD5" s="33" t="s">
        <v>1</v>
      </c>
      <c r="CE5" s="33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96" ht="15" customHeight="1" x14ac:dyDescent="0.15">
      <c r="A6" s="56"/>
      <c r="B6" s="54"/>
      <c r="C6" s="20"/>
      <c r="D6" s="34" t="s">
        <v>3</v>
      </c>
      <c r="E6" s="34" t="s">
        <v>2</v>
      </c>
      <c r="F6" s="54"/>
      <c r="G6" s="43"/>
      <c r="H6" s="34" t="s">
        <v>3</v>
      </c>
      <c r="I6" s="34" t="s">
        <v>2</v>
      </c>
      <c r="J6" s="54"/>
      <c r="K6" s="43"/>
      <c r="L6" s="34" t="s">
        <v>3</v>
      </c>
      <c r="M6" s="34" t="s">
        <v>2</v>
      </c>
      <c r="N6" s="54"/>
      <c r="O6" s="43"/>
      <c r="P6" s="34" t="s">
        <v>3</v>
      </c>
      <c r="Q6" s="34" t="s">
        <v>2</v>
      </c>
      <c r="R6" s="54"/>
      <c r="S6" s="43"/>
      <c r="T6" s="34" t="s">
        <v>3</v>
      </c>
      <c r="U6" s="34" t="s">
        <v>2</v>
      </c>
      <c r="V6" s="54"/>
      <c r="W6" s="43"/>
      <c r="X6" s="34" t="s">
        <v>3</v>
      </c>
      <c r="Y6" s="34" t="s">
        <v>2</v>
      </c>
      <c r="Z6" s="54"/>
      <c r="AA6" s="43"/>
      <c r="AB6" s="34" t="s">
        <v>3</v>
      </c>
      <c r="AC6" s="34" t="s">
        <v>2</v>
      </c>
      <c r="AD6" s="54"/>
      <c r="AE6" s="43"/>
      <c r="AF6" s="34" t="s">
        <v>3</v>
      </c>
      <c r="AG6" s="34" t="s">
        <v>2</v>
      </c>
      <c r="AH6" s="54"/>
      <c r="AI6" s="34" t="s">
        <v>3</v>
      </c>
      <c r="AJ6" s="34" t="s">
        <v>2</v>
      </c>
      <c r="AK6" s="54"/>
      <c r="AL6" s="34" t="s">
        <v>3</v>
      </c>
      <c r="AM6" s="34" t="s">
        <v>2</v>
      </c>
      <c r="AN6" s="54"/>
      <c r="AO6" s="43"/>
      <c r="AP6" s="34" t="s">
        <v>3</v>
      </c>
      <c r="AQ6" s="34" t="s">
        <v>2</v>
      </c>
      <c r="AR6" s="54"/>
      <c r="AS6" s="43"/>
      <c r="AT6" s="34" t="s">
        <v>3</v>
      </c>
      <c r="AU6" s="34" t="s">
        <v>2</v>
      </c>
      <c r="AV6" s="54"/>
      <c r="AW6" s="43"/>
      <c r="AX6" s="34" t="s">
        <v>3</v>
      </c>
      <c r="AY6" s="34" t="s">
        <v>2</v>
      </c>
      <c r="AZ6" s="54"/>
      <c r="BA6" s="43"/>
      <c r="BB6" s="34" t="s">
        <v>3</v>
      </c>
      <c r="BC6" s="34" t="s">
        <v>2</v>
      </c>
      <c r="BD6" s="54"/>
      <c r="BE6" s="43"/>
      <c r="BF6" s="34" t="s">
        <v>3</v>
      </c>
      <c r="BG6" s="34" t="s">
        <v>2</v>
      </c>
      <c r="BH6" s="54"/>
      <c r="BI6" s="43"/>
      <c r="BJ6" s="34" t="s">
        <v>3</v>
      </c>
      <c r="BK6" s="34" t="s">
        <v>2</v>
      </c>
      <c r="BL6" s="54"/>
      <c r="BM6" s="43"/>
      <c r="BN6" s="34" t="s">
        <v>3</v>
      </c>
      <c r="BO6" s="34" t="s">
        <v>2</v>
      </c>
      <c r="BP6" s="54"/>
      <c r="BQ6" s="43"/>
      <c r="BR6" s="34" t="s">
        <v>3</v>
      </c>
      <c r="BS6" s="34" t="s">
        <v>2</v>
      </c>
      <c r="BT6" s="54"/>
      <c r="BU6" s="43"/>
      <c r="BV6" s="34" t="s">
        <v>3</v>
      </c>
      <c r="BW6" s="34" t="s">
        <v>2</v>
      </c>
      <c r="BX6" s="54"/>
      <c r="BY6" s="43"/>
      <c r="BZ6" s="34" t="s">
        <v>3</v>
      </c>
      <c r="CA6" s="34" t="s">
        <v>2</v>
      </c>
      <c r="CB6" s="54"/>
      <c r="CC6" s="43"/>
      <c r="CD6" s="34" t="s">
        <v>3</v>
      </c>
      <c r="CE6" s="34" t="s">
        <v>2</v>
      </c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</row>
    <row r="7" spans="1:96" ht="16.5" customHeight="1" x14ac:dyDescent="0.15">
      <c r="A7" s="50" t="s">
        <v>4</v>
      </c>
      <c r="B7" s="47">
        <v>3621633</v>
      </c>
      <c r="C7" s="47"/>
      <c r="D7" s="47">
        <f>SUM(D8:D31)</f>
        <v>3621380</v>
      </c>
      <c r="E7" s="47">
        <f>SUM(E8:E31)</f>
        <v>253</v>
      </c>
      <c r="F7" s="47">
        <v>3733104</v>
      </c>
      <c r="G7" s="47"/>
      <c r="H7" s="47">
        <f>SUM(H8:H31)</f>
        <v>3732855</v>
      </c>
      <c r="I7" s="47">
        <f>SUM(I8:I31)</f>
        <v>249</v>
      </c>
      <c r="J7" s="48">
        <v>3983572</v>
      </c>
      <c r="K7" s="48"/>
      <c r="L7" s="47">
        <f>SUM(L8:L31)</f>
        <v>3983329</v>
      </c>
      <c r="M7" s="47">
        <f>SUM(M8:M31)</f>
        <v>243</v>
      </c>
      <c r="N7" s="48">
        <v>4366555</v>
      </c>
      <c r="O7" s="48"/>
      <c r="P7" s="47">
        <f>SUM(O8:P31)</f>
        <v>4366298</v>
      </c>
      <c r="Q7" s="47">
        <f>SUM(Q8:Q31)</f>
        <v>257</v>
      </c>
      <c r="R7" s="48">
        <v>4628253</v>
      </c>
      <c r="S7" s="48"/>
      <c r="T7" s="47">
        <f>SUM(S8:T31)</f>
        <v>4627993</v>
      </c>
      <c r="U7" s="47">
        <f>SUM(U8:U31)</f>
        <v>260</v>
      </c>
      <c r="V7" s="48">
        <v>4888294</v>
      </c>
      <c r="W7" s="48"/>
      <c r="X7" s="47">
        <f>SUM(W8:X31)</f>
        <v>4888028</v>
      </c>
      <c r="Y7" s="47">
        <f>SUM(Y8:Y31)</f>
        <v>266</v>
      </c>
      <c r="Z7" s="48">
        <v>5165646</v>
      </c>
      <c r="AA7" s="48"/>
      <c r="AB7" s="49">
        <f>SUM(AB8:AB31)</f>
        <v>5165388</v>
      </c>
      <c r="AC7" s="49">
        <f>SUM(AC8:AC31)</f>
        <v>258</v>
      </c>
      <c r="AD7" s="48">
        <v>5496522</v>
      </c>
      <c r="AE7" s="48"/>
      <c r="AF7" s="49">
        <f>SUM(AF8:AF31)</f>
        <v>5496264</v>
      </c>
      <c r="AG7" s="49">
        <f>SUM(AG8:AG31)</f>
        <v>258</v>
      </c>
      <c r="AH7" s="39">
        <v>5828445</v>
      </c>
      <c r="AI7" s="49">
        <f>SUM(AI8:AI31)</f>
        <v>5828184</v>
      </c>
      <c r="AJ7" s="49">
        <f>SUM(AJ8:AJ31)</f>
        <v>261</v>
      </c>
      <c r="AK7" s="39">
        <v>6146117</v>
      </c>
      <c r="AL7" s="40">
        <f>SUM(AL8:AL31)</f>
        <v>6145839</v>
      </c>
      <c r="AM7" s="40">
        <f>SUM(AM8:AM31)</f>
        <v>278</v>
      </c>
      <c r="AN7" s="39">
        <v>6438906</v>
      </c>
      <c r="AO7" s="39"/>
      <c r="AP7" s="40">
        <f>SUM(AP8:AP31)</f>
        <v>6438635</v>
      </c>
      <c r="AQ7" s="40">
        <f>SUM(AQ8:AQ31)</f>
        <v>271</v>
      </c>
      <c r="AR7" s="39">
        <v>6738335</v>
      </c>
      <c r="AS7" s="39"/>
      <c r="AT7" s="40">
        <f>SUM(AT8:AT31)</f>
        <v>6738024</v>
      </c>
      <c r="AU7" s="40">
        <f>SUM(AU8:AU31)</f>
        <v>311</v>
      </c>
      <c r="AV7" s="39">
        <v>6992847</v>
      </c>
      <c r="AW7" s="39"/>
      <c r="AX7" s="40">
        <f>SUM(AX8:AX31)</f>
        <v>6992063</v>
      </c>
      <c r="AY7" s="40">
        <f>SUM(AY8:AY31)</f>
        <v>784</v>
      </c>
      <c r="AZ7" s="39">
        <v>7224041</v>
      </c>
      <c r="BA7" s="39"/>
      <c r="BB7" s="40">
        <f>SUM(BB8:BB31)</f>
        <v>7222693</v>
      </c>
      <c r="BC7" s="40">
        <f>SUM(BC8:BC31)</f>
        <v>1348</v>
      </c>
      <c r="BD7" s="39">
        <v>7437791</v>
      </c>
      <c r="BE7" s="39"/>
      <c r="BF7" s="40">
        <f>SUM(BF8:BF31)</f>
        <v>7435955</v>
      </c>
      <c r="BG7" s="40">
        <f>SUM(BG8:BG31)</f>
        <v>1836</v>
      </c>
      <c r="BH7" s="39">
        <v>7686194</v>
      </c>
      <c r="BI7" s="39"/>
      <c r="BJ7" s="40">
        <f>SUM(BJ8:BJ31)</f>
        <v>7683944</v>
      </c>
      <c r="BK7" s="40">
        <f>SUM(BK8:BK31)</f>
        <v>2250</v>
      </c>
      <c r="BL7" s="39">
        <v>7895683</v>
      </c>
      <c r="BM7" s="39"/>
      <c r="BN7" s="40">
        <f>SUM(BN8:BN31)</f>
        <v>7893131</v>
      </c>
      <c r="BO7" s="40">
        <f>SUM(BO8:BO31)</f>
        <v>2552</v>
      </c>
      <c r="BP7" s="39">
        <f>BR7+BS7</f>
        <v>8461983</v>
      </c>
      <c r="BQ7" s="39"/>
      <c r="BR7" s="40">
        <f>SUM(BR8:BR31)</f>
        <v>8459124</v>
      </c>
      <c r="BS7" s="40">
        <f>SUM(BS8:BS31)</f>
        <v>2859</v>
      </c>
      <c r="BT7" s="39">
        <f>BV7+BW7</f>
        <v>8745368</v>
      </c>
      <c r="BU7" s="41"/>
      <c r="BV7" s="40">
        <f>SUM(BV8:BV31)</f>
        <v>8742240</v>
      </c>
      <c r="BW7" s="40">
        <f>SUM(BW8:BW31)</f>
        <v>3128</v>
      </c>
      <c r="BX7" s="39">
        <f>BZ7+CA7</f>
        <v>8976776</v>
      </c>
      <c r="BY7" s="41"/>
      <c r="BZ7" s="40">
        <f>SUM(BZ8:BZ31)</f>
        <v>8973464</v>
      </c>
      <c r="CA7" s="40">
        <f>SUM(CA8:CA31)</f>
        <v>3312</v>
      </c>
      <c r="CB7" s="39">
        <f>CD7+CE7</f>
        <v>9228578</v>
      </c>
      <c r="CC7" s="41"/>
      <c r="CD7" s="40">
        <f>SUM(CD8:CD31)</f>
        <v>9225216</v>
      </c>
      <c r="CE7" s="40">
        <f>SUM(CE8:CE31)</f>
        <v>3362</v>
      </c>
      <c r="CL7" s="15"/>
      <c r="CM7" s="15"/>
      <c r="CN7" s="15"/>
      <c r="CO7" s="15"/>
      <c r="CP7" s="15"/>
      <c r="CQ7" s="15"/>
      <c r="CR7" s="15"/>
    </row>
    <row r="8" spans="1:96" ht="14.25" customHeight="1" x14ac:dyDescent="0.15">
      <c r="A8" s="45" t="s">
        <v>5</v>
      </c>
      <c r="B8" s="38">
        <v>42287</v>
      </c>
      <c r="C8" s="38"/>
      <c r="D8" s="38">
        <v>42287</v>
      </c>
      <c r="E8" s="38">
        <v>0</v>
      </c>
      <c r="F8" s="38">
        <v>44846</v>
      </c>
      <c r="G8" s="38"/>
      <c r="H8" s="38">
        <v>44846</v>
      </c>
      <c r="I8" s="35">
        <v>0</v>
      </c>
      <c r="J8" s="36">
        <v>49470</v>
      </c>
      <c r="K8" s="36"/>
      <c r="L8" s="36">
        <v>49470</v>
      </c>
      <c r="M8" s="38">
        <v>0</v>
      </c>
      <c r="N8" s="36">
        <v>52732</v>
      </c>
      <c r="O8" s="36"/>
      <c r="P8" s="36">
        <v>52732</v>
      </c>
      <c r="Q8" s="38">
        <v>0</v>
      </c>
      <c r="R8" s="36">
        <v>55349</v>
      </c>
      <c r="S8" s="36"/>
      <c r="T8" s="36">
        <v>55349</v>
      </c>
      <c r="U8" s="38">
        <v>0</v>
      </c>
      <c r="V8" s="36">
        <v>56904</v>
      </c>
      <c r="W8" s="36"/>
      <c r="X8" s="36">
        <v>56904</v>
      </c>
      <c r="Y8" s="38">
        <v>0</v>
      </c>
      <c r="Z8" s="36">
        <v>60699</v>
      </c>
      <c r="AA8" s="38"/>
      <c r="AB8" s="36">
        <v>60699</v>
      </c>
      <c r="AC8" s="38">
        <v>0</v>
      </c>
      <c r="AD8" s="36">
        <v>66285</v>
      </c>
      <c r="AE8" s="38"/>
      <c r="AF8" s="36">
        <v>66285</v>
      </c>
      <c r="AG8" s="38">
        <v>0</v>
      </c>
      <c r="AH8" s="36">
        <v>75196</v>
      </c>
      <c r="AI8" s="36">
        <v>75196</v>
      </c>
      <c r="AJ8" s="38">
        <v>0</v>
      </c>
      <c r="AK8" s="36">
        <v>57277</v>
      </c>
      <c r="AL8" s="36">
        <v>57277</v>
      </c>
      <c r="AM8" s="38">
        <v>0</v>
      </c>
      <c r="AN8" s="36">
        <v>52827</v>
      </c>
      <c r="AO8" s="38"/>
      <c r="AP8" s="36">
        <v>52827</v>
      </c>
      <c r="AQ8" s="38">
        <v>0</v>
      </c>
      <c r="AR8" s="36">
        <v>58916</v>
      </c>
      <c r="AS8" s="38"/>
      <c r="AT8" s="36">
        <v>58916</v>
      </c>
      <c r="AU8" s="38">
        <v>0</v>
      </c>
      <c r="AV8" s="36">
        <v>62722</v>
      </c>
      <c r="AW8" s="36"/>
      <c r="AX8" s="36">
        <v>62722</v>
      </c>
      <c r="AY8" s="38">
        <v>0</v>
      </c>
      <c r="AZ8" s="36">
        <v>68810</v>
      </c>
      <c r="BA8" s="36"/>
      <c r="BB8" s="36">
        <v>68809</v>
      </c>
      <c r="BC8" s="37">
        <v>1</v>
      </c>
      <c r="BD8" s="36">
        <v>70129</v>
      </c>
      <c r="BE8" s="36"/>
      <c r="BF8" s="36">
        <v>70128</v>
      </c>
      <c r="BG8" s="37">
        <v>1</v>
      </c>
      <c r="BH8" s="36">
        <v>77026</v>
      </c>
      <c r="BI8" s="36"/>
      <c r="BJ8" s="37">
        <v>77025</v>
      </c>
      <c r="BK8" s="36">
        <v>1</v>
      </c>
      <c r="BL8" s="36">
        <v>80120</v>
      </c>
      <c r="BM8" s="36"/>
      <c r="BN8" s="37">
        <v>80119</v>
      </c>
      <c r="BO8" s="36">
        <v>1</v>
      </c>
      <c r="BP8" s="36">
        <v>87920</v>
      </c>
      <c r="BQ8" s="36"/>
      <c r="BR8" s="37">
        <v>87919</v>
      </c>
      <c r="BS8" s="36">
        <v>1</v>
      </c>
      <c r="BT8" s="37">
        <v>118688</v>
      </c>
      <c r="BU8" s="35"/>
      <c r="BV8" s="37">
        <v>118683</v>
      </c>
      <c r="BW8" s="37">
        <v>5</v>
      </c>
      <c r="BX8" s="37">
        <f t="shared" ref="BX8:BX31" si="0">+BZ8+CA8</f>
        <v>98425</v>
      </c>
      <c r="BY8" s="37"/>
      <c r="BZ8" s="37">
        <v>98419</v>
      </c>
      <c r="CA8" s="37">
        <v>6</v>
      </c>
      <c r="CB8" s="37">
        <f t="shared" ref="CB8:CB31" si="1">+CD8+CE8</f>
        <v>99811</v>
      </c>
      <c r="CC8" s="37"/>
      <c r="CD8" s="37">
        <v>99805</v>
      </c>
      <c r="CE8" s="37">
        <v>6</v>
      </c>
      <c r="CL8" s="15"/>
      <c r="CM8" s="15"/>
      <c r="CN8" s="15"/>
      <c r="CO8" s="15"/>
      <c r="CP8" s="15"/>
      <c r="CQ8" s="15"/>
      <c r="CR8" s="15"/>
    </row>
    <row r="9" spans="1:96" ht="14.25" customHeight="1" x14ac:dyDescent="0.15">
      <c r="A9" s="45" t="s">
        <v>6</v>
      </c>
      <c r="B9" s="38">
        <v>130703</v>
      </c>
      <c r="C9" s="38"/>
      <c r="D9" s="38">
        <v>130690</v>
      </c>
      <c r="E9" s="38">
        <v>13</v>
      </c>
      <c r="F9" s="38">
        <v>131217</v>
      </c>
      <c r="G9" s="38"/>
      <c r="H9" s="38">
        <v>131207</v>
      </c>
      <c r="I9" s="35">
        <v>10</v>
      </c>
      <c r="J9" s="36">
        <v>141169</v>
      </c>
      <c r="K9" s="36"/>
      <c r="L9" s="36">
        <v>141164</v>
      </c>
      <c r="M9" s="38">
        <v>5</v>
      </c>
      <c r="N9" s="36">
        <v>166971</v>
      </c>
      <c r="O9" s="36"/>
      <c r="P9" s="36">
        <v>166966</v>
      </c>
      <c r="Q9" s="38">
        <v>5</v>
      </c>
      <c r="R9" s="36">
        <v>179912</v>
      </c>
      <c r="S9" s="36"/>
      <c r="T9" s="36">
        <v>179909</v>
      </c>
      <c r="U9" s="38">
        <v>3</v>
      </c>
      <c r="V9" s="36">
        <v>187850</v>
      </c>
      <c r="W9" s="36"/>
      <c r="X9" s="36">
        <v>187847</v>
      </c>
      <c r="Y9" s="37">
        <v>3</v>
      </c>
      <c r="Z9" s="36">
        <v>196620</v>
      </c>
      <c r="AA9" s="36"/>
      <c r="AB9" s="36">
        <v>196617</v>
      </c>
      <c r="AC9" s="37">
        <v>3</v>
      </c>
      <c r="AD9" s="36">
        <v>209436</v>
      </c>
      <c r="AE9" s="36"/>
      <c r="AF9" s="36">
        <v>209431</v>
      </c>
      <c r="AG9" s="37">
        <v>5</v>
      </c>
      <c r="AH9" s="36">
        <v>225491</v>
      </c>
      <c r="AI9" s="36">
        <v>225487</v>
      </c>
      <c r="AJ9" s="36">
        <v>4</v>
      </c>
      <c r="AK9" s="36">
        <v>181231</v>
      </c>
      <c r="AL9" s="36">
        <v>181227</v>
      </c>
      <c r="AM9" s="36">
        <v>4</v>
      </c>
      <c r="AN9" s="36">
        <v>186773</v>
      </c>
      <c r="AO9" s="36"/>
      <c r="AP9" s="36">
        <v>186764</v>
      </c>
      <c r="AQ9" s="36">
        <v>9</v>
      </c>
      <c r="AR9" s="36">
        <v>191876</v>
      </c>
      <c r="AS9" s="38"/>
      <c r="AT9" s="36">
        <v>191871</v>
      </c>
      <c r="AU9" s="36">
        <v>5</v>
      </c>
      <c r="AV9" s="36">
        <v>196814</v>
      </c>
      <c r="AW9" s="36"/>
      <c r="AX9" s="36">
        <v>196804</v>
      </c>
      <c r="AY9" s="36">
        <v>10</v>
      </c>
      <c r="AZ9" s="36">
        <v>205173</v>
      </c>
      <c r="BA9" s="36"/>
      <c r="BB9" s="36">
        <v>205163</v>
      </c>
      <c r="BC9" s="36">
        <v>10</v>
      </c>
      <c r="BD9" s="36">
        <v>210520</v>
      </c>
      <c r="BE9" s="36"/>
      <c r="BF9" s="36">
        <v>210462</v>
      </c>
      <c r="BG9" s="36">
        <v>58</v>
      </c>
      <c r="BH9" s="36">
        <v>216573</v>
      </c>
      <c r="BI9" s="36"/>
      <c r="BJ9" s="36">
        <v>216522</v>
      </c>
      <c r="BK9" s="36">
        <v>51</v>
      </c>
      <c r="BL9" s="36">
        <v>219508</v>
      </c>
      <c r="BM9" s="36"/>
      <c r="BN9" s="36">
        <v>219451</v>
      </c>
      <c r="BO9" s="36">
        <v>57</v>
      </c>
      <c r="BP9" s="36">
        <v>232888</v>
      </c>
      <c r="BQ9" s="36"/>
      <c r="BR9" s="36">
        <v>232832</v>
      </c>
      <c r="BS9" s="36">
        <v>56</v>
      </c>
      <c r="BT9" s="37">
        <v>226913</v>
      </c>
      <c r="BU9" s="35"/>
      <c r="BV9" s="37">
        <v>226846</v>
      </c>
      <c r="BW9" s="37">
        <v>67</v>
      </c>
      <c r="BX9" s="37">
        <f t="shared" si="0"/>
        <v>231510</v>
      </c>
      <c r="BY9" s="37"/>
      <c r="BZ9" s="37">
        <v>231438</v>
      </c>
      <c r="CA9" s="37">
        <v>72</v>
      </c>
      <c r="CB9" s="37">
        <f t="shared" si="1"/>
        <v>236130</v>
      </c>
      <c r="CC9" s="37"/>
      <c r="CD9" s="37">
        <v>236060</v>
      </c>
      <c r="CE9" s="37">
        <v>70</v>
      </c>
      <c r="CL9" s="15"/>
      <c r="CM9" s="15"/>
      <c r="CN9" s="15"/>
      <c r="CO9" s="15"/>
      <c r="CP9" s="15"/>
      <c r="CQ9" s="15"/>
      <c r="CR9" s="15"/>
    </row>
    <row r="10" spans="1:96" ht="14.25" customHeight="1" x14ac:dyDescent="0.15">
      <c r="A10" s="45" t="s">
        <v>7</v>
      </c>
      <c r="B10" s="38">
        <v>46683</v>
      </c>
      <c r="C10" s="38"/>
      <c r="D10" s="38">
        <v>46683</v>
      </c>
      <c r="E10" s="38">
        <v>0</v>
      </c>
      <c r="F10" s="38">
        <v>48795</v>
      </c>
      <c r="G10" s="38"/>
      <c r="H10" s="38">
        <v>48795</v>
      </c>
      <c r="I10" s="35">
        <v>0</v>
      </c>
      <c r="J10" s="36">
        <v>52994</v>
      </c>
      <c r="K10" s="36"/>
      <c r="L10" s="36">
        <v>52992</v>
      </c>
      <c r="M10" s="38">
        <v>2</v>
      </c>
      <c r="N10" s="36">
        <v>60756</v>
      </c>
      <c r="O10" s="36"/>
      <c r="P10" s="36">
        <v>60754</v>
      </c>
      <c r="Q10" s="38">
        <v>2</v>
      </c>
      <c r="R10" s="36">
        <v>66320</v>
      </c>
      <c r="S10" s="36"/>
      <c r="T10" s="36">
        <v>66319</v>
      </c>
      <c r="U10" s="38">
        <v>1</v>
      </c>
      <c r="V10" s="36">
        <v>70507</v>
      </c>
      <c r="W10" s="36"/>
      <c r="X10" s="36">
        <v>70505</v>
      </c>
      <c r="Y10" s="37">
        <v>2</v>
      </c>
      <c r="Z10" s="36">
        <v>74959</v>
      </c>
      <c r="AA10" s="36"/>
      <c r="AB10" s="36">
        <v>74957</v>
      </c>
      <c r="AC10" s="37">
        <v>2</v>
      </c>
      <c r="AD10" s="36">
        <v>80572</v>
      </c>
      <c r="AE10" s="36"/>
      <c r="AF10" s="36">
        <v>80570</v>
      </c>
      <c r="AG10" s="37">
        <v>2</v>
      </c>
      <c r="AH10" s="36">
        <v>83493</v>
      </c>
      <c r="AI10" s="36">
        <v>83492</v>
      </c>
      <c r="AJ10" s="36">
        <v>1</v>
      </c>
      <c r="AK10" s="36">
        <v>92173</v>
      </c>
      <c r="AL10" s="36">
        <v>92171</v>
      </c>
      <c r="AM10" s="36">
        <v>2</v>
      </c>
      <c r="AN10" s="36">
        <v>96022</v>
      </c>
      <c r="AO10" s="36"/>
      <c r="AP10" s="36">
        <v>96020</v>
      </c>
      <c r="AQ10" s="36">
        <v>2</v>
      </c>
      <c r="AR10" s="36">
        <v>102202</v>
      </c>
      <c r="AS10" s="38"/>
      <c r="AT10" s="36">
        <v>102200</v>
      </c>
      <c r="AU10" s="36">
        <v>2</v>
      </c>
      <c r="AV10" s="36">
        <v>106743</v>
      </c>
      <c r="AW10" s="36"/>
      <c r="AX10" s="36">
        <v>106740</v>
      </c>
      <c r="AY10" s="36">
        <v>3</v>
      </c>
      <c r="AZ10" s="36">
        <v>112550</v>
      </c>
      <c r="BA10" s="36"/>
      <c r="BB10" s="36">
        <v>112550</v>
      </c>
      <c r="BC10" s="38">
        <v>0</v>
      </c>
      <c r="BD10" s="36">
        <v>116674</v>
      </c>
      <c r="BE10" s="36"/>
      <c r="BF10" s="36">
        <v>116669</v>
      </c>
      <c r="BG10" s="37">
        <v>5</v>
      </c>
      <c r="BH10" s="36">
        <v>120777</v>
      </c>
      <c r="BI10" s="36"/>
      <c r="BJ10" s="37">
        <v>120770</v>
      </c>
      <c r="BK10" s="36">
        <v>7</v>
      </c>
      <c r="BL10" s="36">
        <v>125894</v>
      </c>
      <c r="BM10" s="36"/>
      <c r="BN10" s="37">
        <v>125887</v>
      </c>
      <c r="BO10" s="36">
        <v>7</v>
      </c>
      <c r="BP10" s="36">
        <v>146967</v>
      </c>
      <c r="BQ10" s="36"/>
      <c r="BR10" s="37">
        <v>146960</v>
      </c>
      <c r="BS10" s="36">
        <v>7</v>
      </c>
      <c r="BT10" s="37">
        <v>145654</v>
      </c>
      <c r="BU10" s="35"/>
      <c r="BV10" s="37">
        <v>145646</v>
      </c>
      <c r="BW10" s="37">
        <v>8</v>
      </c>
      <c r="BX10" s="37">
        <f t="shared" si="0"/>
        <v>140954</v>
      </c>
      <c r="BY10" s="37"/>
      <c r="BZ10" s="37">
        <v>140945</v>
      </c>
      <c r="CA10" s="37">
        <v>9</v>
      </c>
      <c r="CB10" s="37">
        <f t="shared" si="1"/>
        <v>145416</v>
      </c>
      <c r="CC10" s="37"/>
      <c r="CD10" s="37">
        <v>145408</v>
      </c>
      <c r="CE10" s="37">
        <v>8</v>
      </c>
      <c r="CL10" s="15"/>
      <c r="CM10" s="15"/>
      <c r="CN10" s="15"/>
      <c r="CO10" s="15"/>
      <c r="CP10" s="15"/>
      <c r="CQ10" s="15"/>
      <c r="CR10" s="15"/>
    </row>
    <row r="11" spans="1:96" ht="14.25" customHeight="1" x14ac:dyDescent="0.15">
      <c r="A11" s="45" t="s">
        <v>8</v>
      </c>
      <c r="B11" s="38">
        <v>220940</v>
      </c>
      <c r="C11" s="38"/>
      <c r="D11" s="38">
        <v>220930</v>
      </c>
      <c r="E11" s="38">
        <v>10</v>
      </c>
      <c r="F11" s="38">
        <v>228293</v>
      </c>
      <c r="G11" s="38"/>
      <c r="H11" s="38">
        <v>228285</v>
      </c>
      <c r="I11" s="35">
        <v>8</v>
      </c>
      <c r="J11" s="36">
        <v>241954</v>
      </c>
      <c r="K11" s="36"/>
      <c r="L11" s="36">
        <v>241944</v>
      </c>
      <c r="M11" s="38">
        <v>10</v>
      </c>
      <c r="N11" s="36">
        <v>264820</v>
      </c>
      <c r="O11" s="36"/>
      <c r="P11" s="36">
        <v>264806</v>
      </c>
      <c r="Q11" s="38">
        <v>14</v>
      </c>
      <c r="R11" s="36">
        <v>281889</v>
      </c>
      <c r="S11" s="36"/>
      <c r="T11" s="36">
        <v>281875</v>
      </c>
      <c r="U11" s="38">
        <v>14</v>
      </c>
      <c r="V11" s="36">
        <v>295088</v>
      </c>
      <c r="W11" s="36"/>
      <c r="X11" s="36">
        <v>295074</v>
      </c>
      <c r="Y11" s="37">
        <v>14</v>
      </c>
      <c r="Z11" s="36">
        <v>311219</v>
      </c>
      <c r="AA11" s="36"/>
      <c r="AB11" s="36">
        <v>311199</v>
      </c>
      <c r="AC11" s="37">
        <v>20</v>
      </c>
      <c r="AD11" s="36">
        <v>326107</v>
      </c>
      <c r="AE11" s="36"/>
      <c r="AF11" s="36">
        <v>326089</v>
      </c>
      <c r="AG11" s="37">
        <v>18</v>
      </c>
      <c r="AH11" s="36">
        <v>343241</v>
      </c>
      <c r="AI11" s="36">
        <v>343224</v>
      </c>
      <c r="AJ11" s="36">
        <v>17</v>
      </c>
      <c r="AK11" s="36">
        <v>358488</v>
      </c>
      <c r="AL11" s="36">
        <v>358473</v>
      </c>
      <c r="AM11" s="36">
        <v>15</v>
      </c>
      <c r="AN11" s="36">
        <v>375306</v>
      </c>
      <c r="AO11" s="36"/>
      <c r="AP11" s="36">
        <v>375291</v>
      </c>
      <c r="AQ11" s="36">
        <v>15</v>
      </c>
      <c r="AR11" s="36">
        <v>393225</v>
      </c>
      <c r="AS11" s="38"/>
      <c r="AT11" s="36">
        <v>393208</v>
      </c>
      <c r="AU11" s="36">
        <v>17</v>
      </c>
      <c r="AV11" s="36">
        <v>404653</v>
      </c>
      <c r="AW11" s="36"/>
      <c r="AX11" s="36">
        <v>404612</v>
      </c>
      <c r="AY11" s="36">
        <v>41</v>
      </c>
      <c r="AZ11" s="36">
        <v>417000</v>
      </c>
      <c r="BA11" s="36"/>
      <c r="BB11" s="36">
        <v>416941</v>
      </c>
      <c r="BC11" s="36">
        <v>59</v>
      </c>
      <c r="BD11" s="36">
        <v>431101</v>
      </c>
      <c r="BE11" s="36"/>
      <c r="BF11" s="36">
        <v>431007</v>
      </c>
      <c r="BG11" s="36">
        <v>94</v>
      </c>
      <c r="BH11" s="36">
        <v>446235</v>
      </c>
      <c r="BI11" s="36"/>
      <c r="BJ11" s="36">
        <v>446120</v>
      </c>
      <c r="BK11" s="36">
        <v>115</v>
      </c>
      <c r="BL11" s="36">
        <v>453311</v>
      </c>
      <c r="BM11" s="36"/>
      <c r="BN11" s="36">
        <v>453179</v>
      </c>
      <c r="BO11" s="36">
        <v>132</v>
      </c>
      <c r="BP11" s="36">
        <v>472151</v>
      </c>
      <c r="BQ11" s="36"/>
      <c r="BR11" s="36">
        <v>472001</v>
      </c>
      <c r="BS11" s="36">
        <v>150</v>
      </c>
      <c r="BT11" s="37">
        <v>488543</v>
      </c>
      <c r="BU11" s="35"/>
      <c r="BV11" s="37">
        <v>488369</v>
      </c>
      <c r="BW11" s="37">
        <v>174</v>
      </c>
      <c r="BX11" s="37">
        <f t="shared" si="0"/>
        <v>499509</v>
      </c>
      <c r="BY11" s="37"/>
      <c r="BZ11" s="37">
        <v>499331</v>
      </c>
      <c r="CA11" s="37">
        <v>178</v>
      </c>
      <c r="CB11" s="37">
        <f t="shared" si="1"/>
        <v>510056</v>
      </c>
      <c r="CC11" s="37"/>
      <c r="CD11" s="37">
        <v>509873</v>
      </c>
      <c r="CE11" s="37">
        <v>183</v>
      </c>
      <c r="CL11" s="15"/>
      <c r="CM11" s="15"/>
      <c r="CN11" s="15"/>
      <c r="CO11" s="15"/>
      <c r="CP11" s="15"/>
      <c r="CQ11" s="15"/>
      <c r="CR11" s="15"/>
    </row>
    <row r="12" spans="1:96" ht="14.25" customHeight="1" x14ac:dyDescent="0.15">
      <c r="A12" s="45" t="s">
        <v>9</v>
      </c>
      <c r="B12" s="38">
        <v>43543</v>
      </c>
      <c r="C12" s="38"/>
      <c r="D12" s="38">
        <v>43543</v>
      </c>
      <c r="E12" s="38">
        <v>0</v>
      </c>
      <c r="F12" s="38">
        <v>52669</v>
      </c>
      <c r="G12" s="38"/>
      <c r="H12" s="38">
        <v>52669</v>
      </c>
      <c r="I12" s="35">
        <v>0</v>
      </c>
      <c r="J12" s="36">
        <v>49868</v>
      </c>
      <c r="K12" s="36"/>
      <c r="L12" s="36">
        <v>49868</v>
      </c>
      <c r="M12" s="38">
        <v>0</v>
      </c>
      <c r="N12" s="36">
        <v>61323</v>
      </c>
      <c r="O12" s="36"/>
      <c r="P12" s="36">
        <v>61322</v>
      </c>
      <c r="Q12" s="38">
        <v>1</v>
      </c>
      <c r="R12" s="36">
        <v>69478</v>
      </c>
      <c r="S12" s="36"/>
      <c r="T12" s="36">
        <v>69477</v>
      </c>
      <c r="U12" s="38">
        <v>1</v>
      </c>
      <c r="V12" s="36">
        <v>74113</v>
      </c>
      <c r="W12" s="36"/>
      <c r="X12" s="36">
        <v>74112</v>
      </c>
      <c r="Y12" s="37">
        <v>1</v>
      </c>
      <c r="Z12" s="36">
        <v>83504</v>
      </c>
      <c r="AA12" s="36"/>
      <c r="AB12" s="36">
        <v>83503</v>
      </c>
      <c r="AC12" s="37">
        <v>1</v>
      </c>
      <c r="AD12" s="36">
        <v>93173</v>
      </c>
      <c r="AE12" s="36"/>
      <c r="AF12" s="36">
        <v>93172</v>
      </c>
      <c r="AG12" s="37">
        <v>1</v>
      </c>
      <c r="AH12" s="36">
        <v>98815</v>
      </c>
      <c r="AI12" s="36">
        <v>98813</v>
      </c>
      <c r="AJ12" s="36">
        <v>2</v>
      </c>
      <c r="AK12" s="36">
        <v>107703</v>
      </c>
      <c r="AL12" s="36">
        <v>107702</v>
      </c>
      <c r="AM12" s="36">
        <v>1</v>
      </c>
      <c r="AN12" s="36">
        <v>113746</v>
      </c>
      <c r="AO12" s="36"/>
      <c r="AP12" s="36">
        <v>113745</v>
      </c>
      <c r="AQ12" s="36">
        <v>1</v>
      </c>
      <c r="AR12" s="36">
        <v>168273</v>
      </c>
      <c r="AS12" s="38"/>
      <c r="AT12" s="36">
        <v>168271</v>
      </c>
      <c r="AU12" s="36">
        <v>2</v>
      </c>
      <c r="AV12" s="36">
        <v>175587</v>
      </c>
      <c r="AW12" s="36"/>
      <c r="AX12" s="36">
        <v>175585</v>
      </c>
      <c r="AY12" s="36">
        <v>2</v>
      </c>
      <c r="AZ12" s="36">
        <v>187373</v>
      </c>
      <c r="BA12" s="36"/>
      <c r="BB12" s="36">
        <v>187372</v>
      </c>
      <c r="BC12" s="36">
        <v>1</v>
      </c>
      <c r="BD12" s="36">
        <v>196156</v>
      </c>
      <c r="BE12" s="36"/>
      <c r="BF12" s="36">
        <v>196152</v>
      </c>
      <c r="BG12" s="36">
        <v>4</v>
      </c>
      <c r="BH12" s="36">
        <v>218696</v>
      </c>
      <c r="BI12" s="36"/>
      <c r="BJ12" s="36">
        <v>218692</v>
      </c>
      <c r="BK12" s="36">
        <v>4</v>
      </c>
      <c r="BL12" s="36">
        <v>229765</v>
      </c>
      <c r="BM12" s="36"/>
      <c r="BN12" s="36">
        <v>229761</v>
      </c>
      <c r="BO12" s="36">
        <v>4</v>
      </c>
      <c r="BP12" s="36">
        <v>240385</v>
      </c>
      <c r="BQ12" s="36"/>
      <c r="BR12" s="36">
        <v>240381</v>
      </c>
      <c r="BS12" s="36">
        <v>4</v>
      </c>
      <c r="BT12" s="37">
        <v>248238</v>
      </c>
      <c r="BU12" s="35"/>
      <c r="BV12" s="37">
        <v>248233</v>
      </c>
      <c r="BW12" s="37">
        <v>5</v>
      </c>
      <c r="BX12" s="37">
        <f t="shared" si="0"/>
        <v>253901</v>
      </c>
      <c r="BY12" s="37"/>
      <c r="BZ12" s="37">
        <v>253896</v>
      </c>
      <c r="CA12" s="37">
        <v>5</v>
      </c>
      <c r="CB12" s="37">
        <f t="shared" si="1"/>
        <v>248226</v>
      </c>
      <c r="CC12" s="37"/>
      <c r="CD12" s="37">
        <v>248222</v>
      </c>
      <c r="CE12" s="37">
        <v>4</v>
      </c>
      <c r="CL12" s="15"/>
      <c r="CM12" s="15"/>
      <c r="CN12" s="15"/>
      <c r="CO12" s="15"/>
      <c r="CP12" s="15"/>
      <c r="CQ12" s="15"/>
      <c r="CR12" s="15"/>
    </row>
    <row r="13" spans="1:96" ht="14.25" customHeight="1" x14ac:dyDescent="0.15">
      <c r="A13" s="45" t="s">
        <v>10</v>
      </c>
      <c r="B13" s="38">
        <v>61453</v>
      </c>
      <c r="C13" s="38"/>
      <c r="D13" s="38">
        <v>61451</v>
      </c>
      <c r="E13" s="38">
        <v>2</v>
      </c>
      <c r="F13" s="38">
        <v>64899</v>
      </c>
      <c r="G13" s="38"/>
      <c r="H13" s="38">
        <v>64898</v>
      </c>
      <c r="I13" s="35">
        <v>1</v>
      </c>
      <c r="J13" s="36">
        <v>76504</v>
      </c>
      <c r="K13" s="36"/>
      <c r="L13" s="36">
        <v>76503</v>
      </c>
      <c r="M13" s="38">
        <v>1</v>
      </c>
      <c r="N13" s="36">
        <v>92626</v>
      </c>
      <c r="O13" s="36"/>
      <c r="P13" s="36">
        <v>92625</v>
      </c>
      <c r="Q13" s="38">
        <v>1</v>
      </c>
      <c r="R13" s="36">
        <v>100674</v>
      </c>
      <c r="S13" s="36"/>
      <c r="T13" s="36">
        <v>100672</v>
      </c>
      <c r="U13" s="38">
        <v>2</v>
      </c>
      <c r="V13" s="36">
        <v>114305</v>
      </c>
      <c r="W13" s="36"/>
      <c r="X13" s="36">
        <v>114303</v>
      </c>
      <c r="Y13" s="37">
        <v>2</v>
      </c>
      <c r="Z13" s="36">
        <v>146970</v>
      </c>
      <c r="AA13" s="36"/>
      <c r="AB13" s="36">
        <v>146968</v>
      </c>
      <c r="AC13" s="37">
        <v>2</v>
      </c>
      <c r="AD13" s="36">
        <v>174672</v>
      </c>
      <c r="AE13" s="36"/>
      <c r="AF13" s="36">
        <v>174670</v>
      </c>
      <c r="AG13" s="37">
        <v>2</v>
      </c>
      <c r="AH13" s="36">
        <v>201868</v>
      </c>
      <c r="AI13" s="36">
        <v>201866</v>
      </c>
      <c r="AJ13" s="36">
        <v>2</v>
      </c>
      <c r="AK13" s="36">
        <v>223668</v>
      </c>
      <c r="AL13" s="36">
        <v>223666</v>
      </c>
      <c r="AM13" s="36">
        <v>2</v>
      </c>
      <c r="AN13" s="36">
        <v>263194</v>
      </c>
      <c r="AO13" s="36"/>
      <c r="AP13" s="36">
        <v>263190</v>
      </c>
      <c r="AQ13" s="36">
        <v>4</v>
      </c>
      <c r="AR13" s="36">
        <v>296531</v>
      </c>
      <c r="AS13" s="38"/>
      <c r="AT13" s="36">
        <v>296527</v>
      </c>
      <c r="AU13" s="36">
        <v>4</v>
      </c>
      <c r="AV13" s="36">
        <v>322399</v>
      </c>
      <c r="AW13" s="36"/>
      <c r="AX13" s="36">
        <v>322396</v>
      </c>
      <c r="AY13" s="36">
        <v>3</v>
      </c>
      <c r="AZ13" s="36">
        <v>334477</v>
      </c>
      <c r="BA13" s="36"/>
      <c r="BB13" s="36">
        <v>334466</v>
      </c>
      <c r="BC13" s="36">
        <v>11</v>
      </c>
      <c r="BD13" s="36">
        <v>335368</v>
      </c>
      <c r="BE13" s="36"/>
      <c r="BF13" s="36">
        <v>335349</v>
      </c>
      <c r="BG13" s="36">
        <v>19</v>
      </c>
      <c r="BH13" s="36">
        <v>342917</v>
      </c>
      <c r="BI13" s="36"/>
      <c r="BJ13" s="36">
        <v>342896</v>
      </c>
      <c r="BK13" s="36">
        <v>21</v>
      </c>
      <c r="BL13" s="36">
        <v>360043</v>
      </c>
      <c r="BM13" s="36"/>
      <c r="BN13" s="36">
        <v>360022</v>
      </c>
      <c r="BO13" s="36">
        <v>21</v>
      </c>
      <c r="BP13" s="36">
        <v>400540</v>
      </c>
      <c r="BQ13" s="36"/>
      <c r="BR13" s="36">
        <v>400518</v>
      </c>
      <c r="BS13" s="36">
        <v>22</v>
      </c>
      <c r="BT13" s="37">
        <v>401750</v>
      </c>
      <c r="BU13" s="35"/>
      <c r="BV13" s="37">
        <v>401731</v>
      </c>
      <c r="BW13" s="37">
        <v>19</v>
      </c>
      <c r="BX13" s="37">
        <f t="shared" si="0"/>
        <v>442176</v>
      </c>
      <c r="BY13" s="37"/>
      <c r="BZ13" s="37">
        <v>442151</v>
      </c>
      <c r="CA13" s="37">
        <v>25</v>
      </c>
      <c r="CB13" s="37">
        <f t="shared" si="1"/>
        <v>452789</v>
      </c>
      <c r="CC13" s="37"/>
      <c r="CD13" s="37">
        <v>452764</v>
      </c>
      <c r="CE13" s="37">
        <v>25</v>
      </c>
      <c r="CL13" s="15"/>
      <c r="CM13" s="15"/>
      <c r="CN13" s="15"/>
      <c r="CO13" s="15"/>
      <c r="CP13" s="15"/>
      <c r="CQ13" s="15"/>
      <c r="CR13" s="15"/>
    </row>
    <row r="14" spans="1:96" ht="14.25" customHeight="1" x14ac:dyDescent="0.15">
      <c r="A14" s="45" t="s">
        <v>11</v>
      </c>
      <c r="B14" s="38">
        <v>152345</v>
      </c>
      <c r="C14" s="38"/>
      <c r="D14" s="38">
        <v>152339</v>
      </c>
      <c r="E14" s="38">
        <v>6</v>
      </c>
      <c r="F14" s="38">
        <v>158966</v>
      </c>
      <c r="G14" s="38"/>
      <c r="H14" s="38">
        <v>158959</v>
      </c>
      <c r="I14" s="35">
        <v>7</v>
      </c>
      <c r="J14" s="36">
        <v>173548</v>
      </c>
      <c r="K14" s="36"/>
      <c r="L14" s="36">
        <v>173541</v>
      </c>
      <c r="M14" s="38">
        <v>7</v>
      </c>
      <c r="N14" s="36">
        <v>191596</v>
      </c>
      <c r="O14" s="36"/>
      <c r="P14" s="36">
        <v>191589</v>
      </c>
      <c r="Q14" s="38">
        <v>7</v>
      </c>
      <c r="R14" s="36">
        <v>204911</v>
      </c>
      <c r="S14" s="36"/>
      <c r="T14" s="36">
        <v>204905</v>
      </c>
      <c r="U14" s="38">
        <v>6</v>
      </c>
      <c r="V14" s="36">
        <v>217570</v>
      </c>
      <c r="W14" s="36"/>
      <c r="X14" s="36">
        <v>217565</v>
      </c>
      <c r="Y14" s="37">
        <v>5</v>
      </c>
      <c r="Z14" s="36">
        <v>231586</v>
      </c>
      <c r="AA14" s="36"/>
      <c r="AB14" s="36">
        <v>231580</v>
      </c>
      <c r="AC14" s="37">
        <v>6</v>
      </c>
      <c r="AD14" s="36">
        <v>246103</v>
      </c>
      <c r="AE14" s="36"/>
      <c r="AF14" s="36">
        <v>246094</v>
      </c>
      <c r="AG14" s="37">
        <v>9</v>
      </c>
      <c r="AH14" s="36">
        <v>270793</v>
      </c>
      <c r="AI14" s="36">
        <v>270786</v>
      </c>
      <c r="AJ14" s="36">
        <v>7</v>
      </c>
      <c r="AK14" s="36">
        <v>292998</v>
      </c>
      <c r="AL14" s="36">
        <v>292992</v>
      </c>
      <c r="AM14" s="36">
        <v>6</v>
      </c>
      <c r="AN14" s="36">
        <v>311855</v>
      </c>
      <c r="AO14" s="36"/>
      <c r="AP14" s="36">
        <v>311849</v>
      </c>
      <c r="AQ14" s="36">
        <v>6</v>
      </c>
      <c r="AR14" s="36">
        <v>334807</v>
      </c>
      <c r="AS14" s="38"/>
      <c r="AT14" s="36">
        <v>334790</v>
      </c>
      <c r="AU14" s="36">
        <v>17</v>
      </c>
      <c r="AV14" s="36">
        <v>352603</v>
      </c>
      <c r="AW14" s="36"/>
      <c r="AX14" s="36">
        <v>352595</v>
      </c>
      <c r="AY14" s="36">
        <v>8</v>
      </c>
      <c r="AZ14" s="36">
        <v>368185</v>
      </c>
      <c r="BA14" s="36"/>
      <c r="BB14" s="36">
        <v>368174</v>
      </c>
      <c r="BC14" s="36">
        <v>11</v>
      </c>
      <c r="BD14" s="36">
        <v>380611</v>
      </c>
      <c r="BE14" s="36"/>
      <c r="BF14" s="36">
        <v>380596</v>
      </c>
      <c r="BG14" s="36">
        <v>15</v>
      </c>
      <c r="BH14" s="36">
        <v>400236</v>
      </c>
      <c r="BI14" s="36"/>
      <c r="BJ14" s="36">
        <v>400219</v>
      </c>
      <c r="BK14" s="36">
        <v>17</v>
      </c>
      <c r="BL14" s="36">
        <v>417129</v>
      </c>
      <c r="BM14" s="36"/>
      <c r="BN14" s="36">
        <v>417111</v>
      </c>
      <c r="BO14" s="36">
        <v>18</v>
      </c>
      <c r="BP14" s="36">
        <v>428314</v>
      </c>
      <c r="BQ14" s="36"/>
      <c r="BR14" s="36">
        <v>428296</v>
      </c>
      <c r="BS14" s="36">
        <v>18</v>
      </c>
      <c r="BT14" s="37">
        <v>454991</v>
      </c>
      <c r="BU14" s="35"/>
      <c r="BV14" s="37">
        <v>454972</v>
      </c>
      <c r="BW14" s="37">
        <v>19</v>
      </c>
      <c r="BX14" s="37">
        <f t="shared" si="0"/>
        <v>479566</v>
      </c>
      <c r="BY14" s="37"/>
      <c r="BZ14" s="37">
        <v>479547</v>
      </c>
      <c r="CA14" s="37">
        <v>19</v>
      </c>
      <c r="CB14" s="37">
        <f t="shared" si="1"/>
        <v>493233</v>
      </c>
      <c r="CC14" s="37"/>
      <c r="CD14" s="37">
        <v>493213</v>
      </c>
      <c r="CE14" s="37">
        <v>20</v>
      </c>
      <c r="CL14" s="15"/>
      <c r="CM14" s="15"/>
      <c r="CN14" s="15"/>
      <c r="CO14" s="15"/>
      <c r="CP14" s="15"/>
      <c r="CQ14" s="15"/>
      <c r="CR14" s="15"/>
    </row>
    <row r="15" spans="1:96" ht="14.25" customHeight="1" x14ac:dyDescent="0.15">
      <c r="A15" s="45" t="s">
        <v>12</v>
      </c>
      <c r="B15" s="38">
        <v>38604</v>
      </c>
      <c r="C15" s="38"/>
      <c r="D15" s="38">
        <v>38601</v>
      </c>
      <c r="E15" s="38">
        <v>3</v>
      </c>
      <c r="F15" s="38">
        <v>33785</v>
      </c>
      <c r="G15" s="38"/>
      <c r="H15" s="38">
        <v>33780</v>
      </c>
      <c r="I15" s="35">
        <v>5</v>
      </c>
      <c r="J15" s="36">
        <v>52441</v>
      </c>
      <c r="K15" s="36"/>
      <c r="L15" s="36">
        <v>52436</v>
      </c>
      <c r="M15" s="38">
        <v>5</v>
      </c>
      <c r="N15" s="36">
        <v>57451</v>
      </c>
      <c r="O15" s="36"/>
      <c r="P15" s="36">
        <v>57445</v>
      </c>
      <c r="Q15" s="38">
        <v>6</v>
      </c>
      <c r="R15" s="36">
        <v>61251</v>
      </c>
      <c r="S15" s="36"/>
      <c r="T15" s="36">
        <v>61243</v>
      </c>
      <c r="U15" s="38">
        <v>8</v>
      </c>
      <c r="V15" s="36">
        <v>65978</v>
      </c>
      <c r="W15" s="36"/>
      <c r="X15" s="36">
        <v>65970</v>
      </c>
      <c r="Y15" s="37">
        <v>8</v>
      </c>
      <c r="Z15" s="36">
        <v>68529</v>
      </c>
      <c r="AA15" s="36"/>
      <c r="AB15" s="36">
        <v>68522</v>
      </c>
      <c r="AC15" s="37">
        <v>7</v>
      </c>
      <c r="AD15" s="36">
        <v>72998</v>
      </c>
      <c r="AE15" s="36"/>
      <c r="AF15" s="36">
        <v>72990</v>
      </c>
      <c r="AG15" s="37">
        <v>8</v>
      </c>
      <c r="AH15" s="36">
        <v>75334</v>
      </c>
      <c r="AI15" s="36">
        <v>75327</v>
      </c>
      <c r="AJ15" s="36">
        <v>7</v>
      </c>
      <c r="AK15" s="36">
        <v>63559</v>
      </c>
      <c r="AL15" s="36">
        <v>63550</v>
      </c>
      <c r="AM15" s="36">
        <v>9</v>
      </c>
      <c r="AN15" s="36">
        <v>110503</v>
      </c>
      <c r="AO15" s="36"/>
      <c r="AP15" s="36">
        <v>110497</v>
      </c>
      <c r="AQ15" s="36">
        <v>6</v>
      </c>
      <c r="AR15" s="36">
        <v>67603</v>
      </c>
      <c r="AS15" s="38"/>
      <c r="AT15" s="36">
        <v>67598</v>
      </c>
      <c r="AU15" s="36">
        <v>5</v>
      </c>
      <c r="AV15" s="36">
        <v>68780</v>
      </c>
      <c r="AW15" s="36"/>
      <c r="AX15" s="36">
        <v>68775</v>
      </c>
      <c r="AY15" s="36">
        <v>5</v>
      </c>
      <c r="AZ15" s="36">
        <v>68067</v>
      </c>
      <c r="BA15" s="36"/>
      <c r="BB15" s="36">
        <v>68063</v>
      </c>
      <c r="BC15" s="36">
        <v>4</v>
      </c>
      <c r="BD15" s="36">
        <v>69207</v>
      </c>
      <c r="BE15" s="36"/>
      <c r="BF15" s="36">
        <v>69202</v>
      </c>
      <c r="BG15" s="36">
        <v>5</v>
      </c>
      <c r="BH15" s="36">
        <v>72762</v>
      </c>
      <c r="BI15" s="36"/>
      <c r="BJ15" s="36">
        <v>72757</v>
      </c>
      <c r="BK15" s="36">
        <v>5</v>
      </c>
      <c r="BL15" s="36">
        <v>74197</v>
      </c>
      <c r="BM15" s="36"/>
      <c r="BN15" s="36">
        <v>74194</v>
      </c>
      <c r="BO15" s="36">
        <v>3</v>
      </c>
      <c r="BP15" s="36">
        <v>75981</v>
      </c>
      <c r="BQ15" s="36"/>
      <c r="BR15" s="36">
        <v>75978</v>
      </c>
      <c r="BS15" s="36">
        <v>3</v>
      </c>
      <c r="BT15" s="37">
        <v>77729</v>
      </c>
      <c r="BU15" s="35"/>
      <c r="BV15" s="37">
        <v>77726</v>
      </c>
      <c r="BW15" s="37">
        <v>3</v>
      </c>
      <c r="BX15" s="37">
        <f t="shared" si="0"/>
        <v>79526</v>
      </c>
      <c r="BY15" s="37"/>
      <c r="BZ15" s="37">
        <v>79522</v>
      </c>
      <c r="CA15" s="37">
        <v>4</v>
      </c>
      <c r="CB15" s="37">
        <f t="shared" si="1"/>
        <v>95910</v>
      </c>
      <c r="CC15" s="37"/>
      <c r="CD15" s="37">
        <v>95906</v>
      </c>
      <c r="CE15" s="37">
        <v>4</v>
      </c>
      <c r="CL15" s="15"/>
      <c r="CM15" s="15"/>
      <c r="CN15" s="15"/>
      <c r="CO15" s="15"/>
      <c r="CP15" s="15"/>
      <c r="CQ15" s="15"/>
      <c r="CR15" s="15"/>
    </row>
    <row r="16" spans="1:96" ht="14.25" customHeight="1" x14ac:dyDescent="0.15">
      <c r="A16" s="45" t="s">
        <v>13</v>
      </c>
      <c r="B16" s="38">
        <v>48940</v>
      </c>
      <c r="C16" s="38"/>
      <c r="D16" s="38">
        <v>48940</v>
      </c>
      <c r="E16" s="38">
        <v>0</v>
      </c>
      <c r="F16" s="38">
        <v>53505</v>
      </c>
      <c r="G16" s="38"/>
      <c r="H16" s="38">
        <v>53505</v>
      </c>
      <c r="I16" s="35">
        <v>0</v>
      </c>
      <c r="J16" s="36">
        <v>58794</v>
      </c>
      <c r="K16" s="36"/>
      <c r="L16" s="36">
        <v>58794</v>
      </c>
      <c r="M16" s="38">
        <v>0</v>
      </c>
      <c r="N16" s="36">
        <v>68410</v>
      </c>
      <c r="O16" s="36"/>
      <c r="P16" s="36">
        <v>68409</v>
      </c>
      <c r="Q16" s="38">
        <v>1</v>
      </c>
      <c r="R16" s="36">
        <v>77304</v>
      </c>
      <c r="S16" s="36"/>
      <c r="T16" s="36">
        <v>77303</v>
      </c>
      <c r="U16" s="38">
        <v>1</v>
      </c>
      <c r="V16" s="36">
        <v>86358</v>
      </c>
      <c r="W16" s="36"/>
      <c r="X16" s="36">
        <v>86357</v>
      </c>
      <c r="Y16" s="37">
        <v>1</v>
      </c>
      <c r="Z16" s="36">
        <v>94464</v>
      </c>
      <c r="AA16" s="36"/>
      <c r="AB16" s="36">
        <v>94463</v>
      </c>
      <c r="AC16" s="37">
        <v>1</v>
      </c>
      <c r="AD16" s="36">
        <v>110028</v>
      </c>
      <c r="AE16" s="36"/>
      <c r="AF16" s="36">
        <v>110026</v>
      </c>
      <c r="AG16" s="37">
        <v>2</v>
      </c>
      <c r="AH16" s="36">
        <v>112623</v>
      </c>
      <c r="AI16" s="36">
        <v>112621</v>
      </c>
      <c r="AJ16" s="36">
        <v>2</v>
      </c>
      <c r="AK16" s="36">
        <v>106039</v>
      </c>
      <c r="AL16" s="36">
        <v>106036</v>
      </c>
      <c r="AM16" s="36">
        <v>3</v>
      </c>
      <c r="AN16" s="36">
        <v>119187</v>
      </c>
      <c r="AO16" s="36"/>
      <c r="AP16" s="36">
        <v>119185</v>
      </c>
      <c r="AQ16" s="36">
        <v>2</v>
      </c>
      <c r="AR16" s="36">
        <v>119790</v>
      </c>
      <c r="AS16" s="38"/>
      <c r="AT16" s="36">
        <v>119788</v>
      </c>
      <c r="AU16" s="36">
        <v>2</v>
      </c>
      <c r="AV16" s="36">
        <v>124262</v>
      </c>
      <c r="AW16" s="36"/>
      <c r="AX16" s="36">
        <v>124262</v>
      </c>
      <c r="AY16" s="38">
        <v>0</v>
      </c>
      <c r="AZ16" s="36">
        <v>133850</v>
      </c>
      <c r="BA16" s="36"/>
      <c r="BB16" s="36">
        <v>133847</v>
      </c>
      <c r="BC16" s="37">
        <v>3</v>
      </c>
      <c r="BD16" s="36">
        <v>138571</v>
      </c>
      <c r="BE16" s="36"/>
      <c r="BF16" s="36">
        <v>138567</v>
      </c>
      <c r="BG16" s="37">
        <v>4</v>
      </c>
      <c r="BH16" s="36">
        <v>144133</v>
      </c>
      <c r="BI16" s="36"/>
      <c r="BJ16" s="37">
        <v>144129</v>
      </c>
      <c r="BK16" s="36">
        <v>4</v>
      </c>
      <c r="BL16" s="36">
        <v>146403</v>
      </c>
      <c r="BM16" s="36"/>
      <c r="BN16" s="37">
        <v>146400</v>
      </c>
      <c r="BO16" s="36">
        <v>3</v>
      </c>
      <c r="BP16" s="36">
        <v>223854</v>
      </c>
      <c r="BQ16" s="36"/>
      <c r="BR16" s="37">
        <v>223851</v>
      </c>
      <c r="BS16" s="36">
        <v>3</v>
      </c>
      <c r="BT16" s="37">
        <v>228413</v>
      </c>
      <c r="BU16" s="35"/>
      <c r="BV16" s="37">
        <v>228409</v>
      </c>
      <c r="BW16" s="37">
        <v>4</v>
      </c>
      <c r="BX16" s="37">
        <f t="shared" si="0"/>
        <v>229806</v>
      </c>
      <c r="BY16" s="37"/>
      <c r="BZ16" s="37">
        <v>229802</v>
      </c>
      <c r="CA16" s="37">
        <v>4</v>
      </c>
      <c r="CB16" s="37">
        <f t="shared" si="1"/>
        <v>240562</v>
      </c>
      <c r="CC16" s="37"/>
      <c r="CD16" s="37">
        <v>240558</v>
      </c>
      <c r="CE16" s="37">
        <v>4</v>
      </c>
      <c r="CL16" s="15"/>
      <c r="CM16" s="15"/>
      <c r="CN16" s="15"/>
      <c r="CO16" s="15"/>
      <c r="CP16" s="15"/>
      <c r="CQ16" s="15"/>
      <c r="CR16" s="15"/>
    </row>
    <row r="17" spans="1:96" ht="14.25" customHeight="1" x14ac:dyDescent="0.15">
      <c r="A17" s="45" t="s">
        <v>14</v>
      </c>
      <c r="B17" s="38">
        <v>106593</v>
      </c>
      <c r="C17" s="38"/>
      <c r="D17" s="38">
        <v>106573</v>
      </c>
      <c r="E17" s="38">
        <v>20</v>
      </c>
      <c r="F17" s="38">
        <v>108636</v>
      </c>
      <c r="G17" s="38"/>
      <c r="H17" s="38">
        <v>108618</v>
      </c>
      <c r="I17" s="35">
        <v>18</v>
      </c>
      <c r="J17" s="36">
        <v>116528</v>
      </c>
      <c r="K17" s="36"/>
      <c r="L17" s="36">
        <v>116512</v>
      </c>
      <c r="M17" s="38">
        <v>16</v>
      </c>
      <c r="N17" s="36">
        <v>120264</v>
      </c>
      <c r="O17" s="36"/>
      <c r="P17" s="36">
        <v>120246</v>
      </c>
      <c r="Q17" s="38">
        <v>18</v>
      </c>
      <c r="R17" s="36">
        <v>142254</v>
      </c>
      <c r="S17" s="36"/>
      <c r="T17" s="36">
        <v>142238</v>
      </c>
      <c r="U17" s="38">
        <v>16</v>
      </c>
      <c r="V17" s="36">
        <v>153903</v>
      </c>
      <c r="W17" s="36"/>
      <c r="X17" s="36">
        <v>153886</v>
      </c>
      <c r="Y17" s="37">
        <v>17</v>
      </c>
      <c r="Z17" s="36">
        <v>165068</v>
      </c>
      <c r="AA17" s="36"/>
      <c r="AB17" s="36">
        <v>165053</v>
      </c>
      <c r="AC17" s="37">
        <v>15</v>
      </c>
      <c r="AD17" s="36">
        <v>173876</v>
      </c>
      <c r="AE17" s="36"/>
      <c r="AF17" s="36">
        <v>173860</v>
      </c>
      <c r="AG17" s="37">
        <v>16</v>
      </c>
      <c r="AH17" s="36">
        <v>183020</v>
      </c>
      <c r="AI17" s="36">
        <v>183007</v>
      </c>
      <c r="AJ17" s="36">
        <v>13</v>
      </c>
      <c r="AK17" s="36">
        <v>186717</v>
      </c>
      <c r="AL17" s="36">
        <v>186694</v>
      </c>
      <c r="AM17" s="36">
        <v>23</v>
      </c>
      <c r="AN17" s="36">
        <v>197697</v>
      </c>
      <c r="AO17" s="36"/>
      <c r="AP17" s="36">
        <v>197673</v>
      </c>
      <c r="AQ17" s="36">
        <v>24</v>
      </c>
      <c r="AR17" s="36">
        <v>205267</v>
      </c>
      <c r="AS17" s="38"/>
      <c r="AT17" s="36">
        <v>205243</v>
      </c>
      <c r="AU17" s="36">
        <v>24</v>
      </c>
      <c r="AV17" s="36">
        <v>208801</v>
      </c>
      <c r="AW17" s="36"/>
      <c r="AX17" s="36">
        <v>208773</v>
      </c>
      <c r="AY17" s="36">
        <v>28</v>
      </c>
      <c r="AZ17" s="36">
        <v>214439</v>
      </c>
      <c r="BA17" s="36"/>
      <c r="BB17" s="36">
        <v>214412</v>
      </c>
      <c r="BC17" s="36">
        <v>27</v>
      </c>
      <c r="BD17" s="36">
        <v>221327</v>
      </c>
      <c r="BE17" s="36"/>
      <c r="BF17" s="36">
        <v>221166</v>
      </c>
      <c r="BG17" s="36">
        <v>161</v>
      </c>
      <c r="BH17" s="36">
        <v>228343</v>
      </c>
      <c r="BI17" s="36"/>
      <c r="BJ17" s="36">
        <v>228118</v>
      </c>
      <c r="BK17" s="36">
        <v>225</v>
      </c>
      <c r="BL17" s="36">
        <v>235280</v>
      </c>
      <c r="BM17" s="36"/>
      <c r="BN17" s="36">
        <v>235016</v>
      </c>
      <c r="BO17" s="36">
        <v>264</v>
      </c>
      <c r="BP17" s="36">
        <v>242863</v>
      </c>
      <c r="BQ17" s="36"/>
      <c r="BR17" s="36">
        <v>242567</v>
      </c>
      <c r="BS17" s="36">
        <v>296</v>
      </c>
      <c r="BT17" s="37">
        <v>247861</v>
      </c>
      <c r="BU17" s="35"/>
      <c r="BV17" s="37">
        <v>247532</v>
      </c>
      <c r="BW17" s="37">
        <v>329</v>
      </c>
      <c r="BX17" s="37">
        <f t="shared" si="0"/>
        <v>251897</v>
      </c>
      <c r="BY17" s="37"/>
      <c r="BZ17" s="37">
        <v>251561</v>
      </c>
      <c r="CA17" s="37">
        <v>336</v>
      </c>
      <c r="CB17" s="37">
        <f t="shared" si="1"/>
        <v>260093</v>
      </c>
      <c r="CC17" s="37"/>
      <c r="CD17" s="37">
        <v>259757</v>
      </c>
      <c r="CE17" s="37">
        <v>336</v>
      </c>
      <c r="CL17" s="15"/>
      <c r="CM17" s="15"/>
      <c r="CN17" s="15"/>
      <c r="CO17" s="15"/>
      <c r="CP17" s="15"/>
      <c r="CQ17" s="15"/>
      <c r="CR17" s="15"/>
    </row>
    <row r="18" spans="1:96" ht="14.25" customHeight="1" x14ac:dyDescent="0.15">
      <c r="A18" s="45" t="s">
        <v>15</v>
      </c>
      <c r="B18" s="38">
        <v>154263</v>
      </c>
      <c r="C18" s="38"/>
      <c r="D18" s="38">
        <v>154245</v>
      </c>
      <c r="E18" s="38">
        <v>18</v>
      </c>
      <c r="F18" s="38">
        <v>172761</v>
      </c>
      <c r="G18" s="38"/>
      <c r="H18" s="38">
        <v>172747</v>
      </c>
      <c r="I18" s="35">
        <v>14</v>
      </c>
      <c r="J18" s="36">
        <v>183586</v>
      </c>
      <c r="K18" s="36"/>
      <c r="L18" s="36">
        <v>183573</v>
      </c>
      <c r="M18" s="38">
        <v>13</v>
      </c>
      <c r="N18" s="36">
        <v>200057</v>
      </c>
      <c r="O18" s="36"/>
      <c r="P18" s="36">
        <v>200046</v>
      </c>
      <c r="Q18" s="38">
        <v>11</v>
      </c>
      <c r="R18" s="36">
        <v>208792</v>
      </c>
      <c r="S18" s="36"/>
      <c r="T18" s="36">
        <v>208779</v>
      </c>
      <c r="U18" s="38">
        <v>13</v>
      </c>
      <c r="V18" s="36">
        <v>228377</v>
      </c>
      <c r="W18" s="36"/>
      <c r="X18" s="36">
        <v>228363</v>
      </c>
      <c r="Y18" s="37">
        <v>14</v>
      </c>
      <c r="Z18" s="36">
        <v>238051</v>
      </c>
      <c r="AA18" s="36"/>
      <c r="AB18" s="36">
        <v>238039</v>
      </c>
      <c r="AC18" s="37">
        <v>12</v>
      </c>
      <c r="AD18" s="36">
        <v>248551</v>
      </c>
      <c r="AE18" s="36"/>
      <c r="AF18" s="36">
        <v>248539</v>
      </c>
      <c r="AG18" s="37">
        <v>12</v>
      </c>
      <c r="AH18" s="36">
        <v>256450</v>
      </c>
      <c r="AI18" s="36">
        <v>256439</v>
      </c>
      <c r="AJ18" s="36">
        <v>11</v>
      </c>
      <c r="AK18" s="36">
        <v>351837</v>
      </c>
      <c r="AL18" s="36">
        <v>351825</v>
      </c>
      <c r="AM18" s="36">
        <v>12</v>
      </c>
      <c r="AN18" s="36">
        <v>326732</v>
      </c>
      <c r="AO18" s="36"/>
      <c r="AP18" s="36">
        <v>326719</v>
      </c>
      <c r="AQ18" s="36">
        <v>13</v>
      </c>
      <c r="AR18" s="36">
        <v>342032</v>
      </c>
      <c r="AS18" s="38"/>
      <c r="AT18" s="36">
        <v>342020</v>
      </c>
      <c r="AU18" s="36">
        <v>12</v>
      </c>
      <c r="AV18" s="36">
        <v>355446</v>
      </c>
      <c r="AW18" s="36"/>
      <c r="AX18" s="36">
        <v>355432</v>
      </c>
      <c r="AY18" s="36">
        <v>14</v>
      </c>
      <c r="AZ18" s="36">
        <v>372482</v>
      </c>
      <c r="BA18" s="36"/>
      <c r="BB18" s="36">
        <v>372464</v>
      </c>
      <c r="BC18" s="36">
        <v>18</v>
      </c>
      <c r="BD18" s="36">
        <v>387275</v>
      </c>
      <c r="BE18" s="36"/>
      <c r="BF18" s="36">
        <v>387248</v>
      </c>
      <c r="BG18" s="36">
        <v>27</v>
      </c>
      <c r="BH18" s="36">
        <v>397406</v>
      </c>
      <c r="BI18" s="36"/>
      <c r="BJ18" s="36">
        <v>397380</v>
      </c>
      <c r="BK18" s="36">
        <v>26</v>
      </c>
      <c r="BL18" s="36">
        <v>411124</v>
      </c>
      <c r="BM18" s="36"/>
      <c r="BN18" s="36">
        <v>411091</v>
      </c>
      <c r="BO18" s="36">
        <v>33</v>
      </c>
      <c r="BP18" s="36">
        <v>426279</v>
      </c>
      <c r="BQ18" s="36"/>
      <c r="BR18" s="36">
        <v>426244</v>
      </c>
      <c r="BS18" s="36">
        <v>35</v>
      </c>
      <c r="BT18" s="37">
        <v>442406</v>
      </c>
      <c r="BU18" s="35"/>
      <c r="BV18" s="37">
        <v>442367</v>
      </c>
      <c r="BW18" s="37">
        <v>39</v>
      </c>
      <c r="BX18" s="37">
        <f t="shared" si="0"/>
        <v>439970</v>
      </c>
      <c r="BY18" s="37"/>
      <c r="BZ18" s="37">
        <v>439927</v>
      </c>
      <c r="CA18" s="37">
        <v>43</v>
      </c>
      <c r="CB18" s="37">
        <f t="shared" si="1"/>
        <v>475304</v>
      </c>
      <c r="CC18" s="37"/>
      <c r="CD18" s="37">
        <v>475262</v>
      </c>
      <c r="CE18" s="37">
        <v>42</v>
      </c>
      <c r="CL18" s="15"/>
      <c r="CM18" s="15"/>
      <c r="CN18" s="15"/>
      <c r="CO18" s="15"/>
      <c r="CP18" s="15"/>
      <c r="CQ18" s="15"/>
      <c r="CR18" s="15"/>
    </row>
    <row r="19" spans="1:96" ht="14.25" customHeight="1" x14ac:dyDescent="0.15">
      <c r="A19" s="45" t="s">
        <v>16</v>
      </c>
      <c r="B19" s="38">
        <v>198463</v>
      </c>
      <c r="C19" s="38"/>
      <c r="D19" s="38">
        <v>198454</v>
      </c>
      <c r="E19" s="38">
        <v>9</v>
      </c>
      <c r="F19" s="38">
        <v>203042</v>
      </c>
      <c r="G19" s="38"/>
      <c r="H19" s="38">
        <v>203034</v>
      </c>
      <c r="I19" s="35">
        <v>8</v>
      </c>
      <c r="J19" s="36">
        <v>216900</v>
      </c>
      <c r="K19" s="36"/>
      <c r="L19" s="36">
        <v>216895</v>
      </c>
      <c r="M19" s="38">
        <v>5</v>
      </c>
      <c r="N19" s="36">
        <v>238842</v>
      </c>
      <c r="O19" s="36"/>
      <c r="P19" s="36">
        <v>238833</v>
      </c>
      <c r="Q19" s="38">
        <v>9</v>
      </c>
      <c r="R19" s="36">
        <v>257914</v>
      </c>
      <c r="S19" s="36"/>
      <c r="T19" s="36">
        <v>257904</v>
      </c>
      <c r="U19" s="38">
        <v>10</v>
      </c>
      <c r="V19" s="36">
        <v>271369</v>
      </c>
      <c r="W19" s="36"/>
      <c r="X19" s="36">
        <v>271358</v>
      </c>
      <c r="Y19" s="37">
        <v>11</v>
      </c>
      <c r="Z19" s="36">
        <v>291734</v>
      </c>
      <c r="AA19" s="36"/>
      <c r="AB19" s="36">
        <v>291723</v>
      </c>
      <c r="AC19" s="37">
        <v>11</v>
      </c>
      <c r="AD19" s="36">
        <v>303411</v>
      </c>
      <c r="AE19" s="36"/>
      <c r="AF19" s="36">
        <v>303398</v>
      </c>
      <c r="AG19" s="37">
        <v>13</v>
      </c>
      <c r="AH19" s="36">
        <v>318689</v>
      </c>
      <c r="AI19" s="36">
        <v>318676</v>
      </c>
      <c r="AJ19" s="36">
        <v>13</v>
      </c>
      <c r="AK19" s="36">
        <v>411447</v>
      </c>
      <c r="AL19" s="36">
        <v>411434</v>
      </c>
      <c r="AM19" s="36">
        <v>13</v>
      </c>
      <c r="AN19" s="36">
        <v>436352</v>
      </c>
      <c r="AO19" s="36"/>
      <c r="AP19" s="36">
        <v>436336</v>
      </c>
      <c r="AQ19" s="36">
        <v>16</v>
      </c>
      <c r="AR19" s="36">
        <v>458958</v>
      </c>
      <c r="AS19" s="38"/>
      <c r="AT19" s="36">
        <v>458942</v>
      </c>
      <c r="AU19" s="36">
        <v>16</v>
      </c>
      <c r="AV19" s="36">
        <v>473327</v>
      </c>
      <c r="AW19" s="36"/>
      <c r="AX19" s="36">
        <v>473310</v>
      </c>
      <c r="AY19" s="36">
        <v>17</v>
      </c>
      <c r="AZ19" s="36">
        <v>499840</v>
      </c>
      <c r="BA19" s="36"/>
      <c r="BB19" s="36">
        <v>499757</v>
      </c>
      <c r="BC19" s="36">
        <v>83</v>
      </c>
      <c r="BD19" s="36">
        <v>533444</v>
      </c>
      <c r="BE19" s="36"/>
      <c r="BF19" s="36">
        <v>533335</v>
      </c>
      <c r="BG19" s="36">
        <v>109</v>
      </c>
      <c r="BH19" s="36">
        <v>562546</v>
      </c>
      <c r="BI19" s="36"/>
      <c r="BJ19" s="36">
        <v>562406</v>
      </c>
      <c r="BK19" s="36">
        <v>140</v>
      </c>
      <c r="BL19" s="36">
        <v>574895</v>
      </c>
      <c r="BM19" s="36"/>
      <c r="BN19" s="36">
        <v>574748</v>
      </c>
      <c r="BO19" s="36">
        <v>147</v>
      </c>
      <c r="BP19" s="36">
        <v>604132</v>
      </c>
      <c r="BQ19" s="36"/>
      <c r="BR19" s="36">
        <v>603971</v>
      </c>
      <c r="BS19" s="36">
        <v>161</v>
      </c>
      <c r="BT19" s="37">
        <v>641480</v>
      </c>
      <c r="BU19" s="35"/>
      <c r="BV19" s="37">
        <v>641316</v>
      </c>
      <c r="BW19" s="37">
        <v>164</v>
      </c>
      <c r="BX19" s="37">
        <f t="shared" si="0"/>
        <v>670510</v>
      </c>
      <c r="BY19" s="37"/>
      <c r="BZ19" s="37">
        <v>670347</v>
      </c>
      <c r="CA19" s="37">
        <v>163</v>
      </c>
      <c r="CB19" s="37">
        <f t="shared" si="1"/>
        <v>688853</v>
      </c>
      <c r="CC19" s="37"/>
      <c r="CD19" s="37">
        <v>688691</v>
      </c>
      <c r="CE19" s="37">
        <v>162</v>
      </c>
      <c r="CL19" s="15"/>
      <c r="CM19" s="15"/>
      <c r="CN19" s="15"/>
      <c r="CO19" s="15"/>
      <c r="CP19" s="15"/>
      <c r="CQ19" s="15"/>
      <c r="CR19" s="15"/>
    </row>
    <row r="20" spans="1:96" ht="14.25" customHeight="1" x14ac:dyDescent="0.15">
      <c r="A20" s="45" t="s">
        <v>17</v>
      </c>
      <c r="B20" s="38">
        <v>150544</v>
      </c>
      <c r="C20" s="38"/>
      <c r="D20" s="38">
        <v>150541</v>
      </c>
      <c r="E20" s="38">
        <v>3</v>
      </c>
      <c r="F20" s="38">
        <v>153852</v>
      </c>
      <c r="G20" s="38"/>
      <c r="H20" s="38">
        <v>153849</v>
      </c>
      <c r="I20" s="35">
        <v>3</v>
      </c>
      <c r="J20" s="36">
        <v>163395</v>
      </c>
      <c r="K20" s="36"/>
      <c r="L20" s="36">
        <v>163384</v>
      </c>
      <c r="M20" s="38">
        <v>11</v>
      </c>
      <c r="N20" s="36">
        <v>176989</v>
      </c>
      <c r="O20" s="36"/>
      <c r="P20" s="36">
        <v>176975</v>
      </c>
      <c r="Q20" s="38">
        <v>14</v>
      </c>
      <c r="R20" s="36">
        <v>186269</v>
      </c>
      <c r="S20" s="36"/>
      <c r="T20" s="36">
        <v>186257</v>
      </c>
      <c r="U20" s="38">
        <v>12</v>
      </c>
      <c r="V20" s="36">
        <v>199510</v>
      </c>
      <c r="W20" s="36"/>
      <c r="X20" s="36">
        <v>199499</v>
      </c>
      <c r="Y20" s="37">
        <v>11</v>
      </c>
      <c r="Z20" s="36">
        <v>214853</v>
      </c>
      <c r="AA20" s="36"/>
      <c r="AB20" s="36">
        <v>214845</v>
      </c>
      <c r="AC20" s="37">
        <v>8</v>
      </c>
      <c r="AD20" s="36">
        <v>230072</v>
      </c>
      <c r="AE20" s="36"/>
      <c r="AF20" s="36">
        <v>230068</v>
      </c>
      <c r="AG20" s="37">
        <v>4</v>
      </c>
      <c r="AH20" s="36">
        <v>238672</v>
      </c>
      <c r="AI20" s="36">
        <v>238664</v>
      </c>
      <c r="AJ20" s="36">
        <v>8</v>
      </c>
      <c r="AK20" s="36">
        <v>255542</v>
      </c>
      <c r="AL20" s="36">
        <v>255536</v>
      </c>
      <c r="AM20" s="36">
        <v>6</v>
      </c>
      <c r="AN20" s="36">
        <v>263482</v>
      </c>
      <c r="AO20" s="36"/>
      <c r="AP20" s="36">
        <v>263478</v>
      </c>
      <c r="AQ20" s="36">
        <v>4</v>
      </c>
      <c r="AR20" s="36">
        <v>273752</v>
      </c>
      <c r="AS20" s="36"/>
      <c r="AT20" s="36">
        <v>273747</v>
      </c>
      <c r="AU20" s="36">
        <v>5</v>
      </c>
      <c r="AV20" s="36">
        <v>282890</v>
      </c>
      <c r="AW20" s="36"/>
      <c r="AX20" s="36">
        <v>282879</v>
      </c>
      <c r="AY20" s="36">
        <v>11</v>
      </c>
      <c r="AZ20" s="36">
        <v>290155</v>
      </c>
      <c r="BA20" s="36"/>
      <c r="BB20" s="36">
        <v>290128</v>
      </c>
      <c r="BC20" s="36">
        <v>27</v>
      </c>
      <c r="BD20" s="36">
        <v>295476</v>
      </c>
      <c r="BE20" s="36"/>
      <c r="BF20" s="36">
        <v>295402</v>
      </c>
      <c r="BG20" s="36">
        <v>74</v>
      </c>
      <c r="BH20" s="36">
        <v>302134</v>
      </c>
      <c r="BI20" s="36"/>
      <c r="BJ20" s="36">
        <v>302029</v>
      </c>
      <c r="BK20" s="36">
        <v>105</v>
      </c>
      <c r="BL20" s="36">
        <v>311946</v>
      </c>
      <c r="BM20" s="36"/>
      <c r="BN20" s="36">
        <v>311827</v>
      </c>
      <c r="BO20" s="36">
        <v>119</v>
      </c>
      <c r="BP20" s="36">
        <v>322782</v>
      </c>
      <c r="BQ20" s="36"/>
      <c r="BR20" s="36">
        <v>322650</v>
      </c>
      <c r="BS20" s="36">
        <v>132</v>
      </c>
      <c r="BT20" s="37">
        <v>336652</v>
      </c>
      <c r="BU20" s="35"/>
      <c r="BV20" s="37">
        <v>336503</v>
      </c>
      <c r="BW20" s="37">
        <v>149</v>
      </c>
      <c r="BX20" s="37">
        <f t="shared" si="0"/>
        <v>341569</v>
      </c>
      <c r="BY20" s="37"/>
      <c r="BZ20" s="37">
        <v>341410</v>
      </c>
      <c r="CA20" s="37">
        <v>159</v>
      </c>
      <c r="CB20" s="37">
        <f t="shared" si="1"/>
        <v>352685</v>
      </c>
      <c r="CC20" s="37"/>
      <c r="CD20" s="37">
        <v>352519</v>
      </c>
      <c r="CE20" s="37">
        <v>166</v>
      </c>
      <c r="CL20" s="15"/>
      <c r="CM20" s="15"/>
      <c r="CN20" s="15"/>
      <c r="CO20" s="15"/>
      <c r="CP20" s="15"/>
      <c r="CQ20" s="15"/>
      <c r="CR20" s="15"/>
    </row>
    <row r="21" spans="1:96" ht="14.25" customHeight="1" x14ac:dyDescent="0.15">
      <c r="A21" s="45" t="s">
        <v>18</v>
      </c>
      <c r="B21" s="38">
        <v>1605486</v>
      </c>
      <c r="C21" s="38"/>
      <c r="D21" s="38">
        <v>1605329</v>
      </c>
      <c r="E21" s="38">
        <v>157</v>
      </c>
      <c r="F21" s="38">
        <v>1630238</v>
      </c>
      <c r="G21" s="38"/>
      <c r="H21" s="38">
        <v>1630080</v>
      </c>
      <c r="I21" s="35">
        <v>158</v>
      </c>
      <c r="J21" s="36">
        <v>1699427</v>
      </c>
      <c r="K21" s="36"/>
      <c r="L21" s="36">
        <v>1699271</v>
      </c>
      <c r="M21" s="38">
        <v>156</v>
      </c>
      <c r="N21" s="36">
        <v>1802752</v>
      </c>
      <c r="O21" s="36"/>
      <c r="P21" s="36">
        <v>1802604</v>
      </c>
      <c r="Q21" s="38">
        <v>148</v>
      </c>
      <c r="R21" s="36">
        <v>1872407</v>
      </c>
      <c r="S21" s="36"/>
      <c r="T21" s="36">
        <v>1872253</v>
      </c>
      <c r="U21" s="38">
        <v>154</v>
      </c>
      <c r="V21" s="36">
        <v>1938219</v>
      </c>
      <c r="W21" s="36"/>
      <c r="X21" s="36">
        <v>1938064</v>
      </c>
      <c r="Y21" s="37">
        <v>155</v>
      </c>
      <c r="Z21" s="36">
        <v>1996388</v>
      </c>
      <c r="AA21" s="36"/>
      <c r="AB21" s="36">
        <v>1996237</v>
      </c>
      <c r="AC21" s="37">
        <v>151</v>
      </c>
      <c r="AD21" s="36">
        <v>2078933</v>
      </c>
      <c r="AE21" s="36"/>
      <c r="AF21" s="36">
        <v>2078786</v>
      </c>
      <c r="AG21" s="37">
        <v>147</v>
      </c>
      <c r="AH21" s="36">
        <v>2171799</v>
      </c>
      <c r="AI21" s="36">
        <v>2171650</v>
      </c>
      <c r="AJ21" s="36">
        <v>149</v>
      </c>
      <c r="AK21" s="36">
        <v>2259999</v>
      </c>
      <c r="AL21" s="36">
        <v>2259843</v>
      </c>
      <c r="AM21" s="38">
        <v>156</v>
      </c>
      <c r="AN21" s="36">
        <v>2332071</v>
      </c>
      <c r="AO21" s="38"/>
      <c r="AP21" s="36">
        <v>2331930</v>
      </c>
      <c r="AQ21" s="36">
        <v>141</v>
      </c>
      <c r="AR21" s="36">
        <v>2399076</v>
      </c>
      <c r="AS21" s="36"/>
      <c r="AT21" s="36">
        <v>2398901</v>
      </c>
      <c r="AU21" s="36">
        <v>175</v>
      </c>
      <c r="AV21" s="36">
        <v>2462462</v>
      </c>
      <c r="AW21" s="36"/>
      <c r="AX21" s="36">
        <v>2461888</v>
      </c>
      <c r="AY21" s="36">
        <v>574</v>
      </c>
      <c r="AZ21" s="36">
        <v>2516966</v>
      </c>
      <c r="BA21" s="36"/>
      <c r="BB21" s="36">
        <v>2516019</v>
      </c>
      <c r="BC21" s="36">
        <v>947</v>
      </c>
      <c r="BD21" s="36">
        <v>2574904</v>
      </c>
      <c r="BE21" s="36"/>
      <c r="BF21" s="36">
        <v>2573879</v>
      </c>
      <c r="BG21" s="36">
        <v>1025</v>
      </c>
      <c r="BH21" s="36">
        <v>2652039</v>
      </c>
      <c r="BI21" s="36"/>
      <c r="BJ21" s="36">
        <v>2650792</v>
      </c>
      <c r="BK21" s="36">
        <v>1247</v>
      </c>
      <c r="BL21" s="36">
        <v>2690927</v>
      </c>
      <c r="BM21" s="36"/>
      <c r="BN21" s="36">
        <v>2689502</v>
      </c>
      <c r="BO21" s="36">
        <v>1425</v>
      </c>
      <c r="BP21" s="36">
        <v>2773498</v>
      </c>
      <c r="BQ21" s="36"/>
      <c r="BR21" s="36">
        <v>2771880</v>
      </c>
      <c r="BS21" s="36">
        <v>1618</v>
      </c>
      <c r="BT21" s="37">
        <v>2853339</v>
      </c>
      <c r="BU21" s="35"/>
      <c r="BV21" s="37">
        <v>2851564</v>
      </c>
      <c r="BW21" s="37">
        <v>1775</v>
      </c>
      <c r="BX21" s="37">
        <f t="shared" si="0"/>
        <v>2936480</v>
      </c>
      <c r="BY21" s="37"/>
      <c r="BZ21" s="37">
        <v>2934565</v>
      </c>
      <c r="CA21" s="37">
        <v>1915</v>
      </c>
      <c r="CB21" s="37">
        <f t="shared" si="1"/>
        <v>3018828</v>
      </c>
      <c r="CC21" s="37"/>
      <c r="CD21" s="37">
        <v>3016868</v>
      </c>
      <c r="CE21" s="37">
        <v>1960</v>
      </c>
      <c r="CL21" s="15"/>
      <c r="CM21" s="15"/>
      <c r="CN21" s="15"/>
      <c r="CO21" s="15"/>
      <c r="CP21" s="15"/>
      <c r="CQ21" s="15"/>
      <c r="CR21" s="15"/>
    </row>
    <row r="22" spans="1:96" ht="14.25" customHeight="1" x14ac:dyDescent="0.15">
      <c r="A22" s="45" t="s">
        <v>19</v>
      </c>
      <c r="B22" s="38">
        <v>59807</v>
      </c>
      <c r="C22" s="38"/>
      <c r="D22" s="38">
        <v>59807</v>
      </c>
      <c r="E22" s="38">
        <v>0</v>
      </c>
      <c r="F22" s="38">
        <v>62740</v>
      </c>
      <c r="G22" s="38"/>
      <c r="H22" s="38">
        <v>62740</v>
      </c>
      <c r="I22" s="35">
        <v>0</v>
      </c>
      <c r="J22" s="36">
        <v>66484</v>
      </c>
      <c r="K22" s="36"/>
      <c r="L22" s="36">
        <v>66484</v>
      </c>
      <c r="M22" s="38">
        <v>0</v>
      </c>
      <c r="N22" s="36">
        <v>75466</v>
      </c>
      <c r="O22" s="36"/>
      <c r="P22" s="36">
        <v>75466</v>
      </c>
      <c r="Q22" s="38">
        <v>0</v>
      </c>
      <c r="R22" s="36">
        <v>79546</v>
      </c>
      <c r="S22" s="36"/>
      <c r="T22" s="36">
        <v>79546</v>
      </c>
      <c r="U22" s="38">
        <v>0</v>
      </c>
      <c r="V22" s="36">
        <v>83952</v>
      </c>
      <c r="W22" s="38"/>
      <c r="X22" s="36">
        <v>83952</v>
      </c>
      <c r="Y22" s="38">
        <v>0</v>
      </c>
      <c r="Z22" s="36">
        <v>90308</v>
      </c>
      <c r="AA22" s="36"/>
      <c r="AB22" s="36">
        <v>90308</v>
      </c>
      <c r="AC22" s="38">
        <v>0</v>
      </c>
      <c r="AD22" s="36">
        <v>104560</v>
      </c>
      <c r="AE22" s="38"/>
      <c r="AF22" s="36">
        <v>104560</v>
      </c>
      <c r="AG22" s="38">
        <v>0</v>
      </c>
      <c r="AH22" s="36">
        <v>109043</v>
      </c>
      <c r="AI22" s="36">
        <v>109043</v>
      </c>
      <c r="AJ22" s="38">
        <v>0</v>
      </c>
      <c r="AK22" s="36">
        <v>113975</v>
      </c>
      <c r="AL22" s="36">
        <v>113975</v>
      </c>
      <c r="AM22" s="38">
        <v>0</v>
      </c>
      <c r="AN22" s="36">
        <v>113544</v>
      </c>
      <c r="AO22" s="36"/>
      <c r="AP22" s="36">
        <v>113544</v>
      </c>
      <c r="AQ22" s="38">
        <v>0</v>
      </c>
      <c r="AR22" s="36">
        <v>120797</v>
      </c>
      <c r="AS22" s="36"/>
      <c r="AT22" s="36">
        <v>120797</v>
      </c>
      <c r="AU22" s="38">
        <v>0</v>
      </c>
      <c r="AV22" s="36">
        <v>119728</v>
      </c>
      <c r="AW22" s="36"/>
      <c r="AX22" s="36">
        <v>119728</v>
      </c>
      <c r="AY22" s="38">
        <v>0</v>
      </c>
      <c r="AZ22" s="36">
        <v>127720</v>
      </c>
      <c r="BA22" s="36"/>
      <c r="BB22" s="36">
        <v>127720</v>
      </c>
      <c r="BC22" s="38">
        <v>0</v>
      </c>
      <c r="BD22" s="36">
        <v>134613</v>
      </c>
      <c r="BE22" s="36"/>
      <c r="BF22" s="36">
        <v>134612</v>
      </c>
      <c r="BG22" s="37">
        <v>1</v>
      </c>
      <c r="BH22" s="36">
        <v>144048</v>
      </c>
      <c r="BI22" s="36"/>
      <c r="BJ22" s="37">
        <v>144047</v>
      </c>
      <c r="BK22" s="36">
        <v>1</v>
      </c>
      <c r="BL22" s="36">
        <v>159400</v>
      </c>
      <c r="BM22" s="36"/>
      <c r="BN22" s="37">
        <v>159398</v>
      </c>
      <c r="BO22" s="36">
        <v>2</v>
      </c>
      <c r="BP22" s="36">
        <v>168295</v>
      </c>
      <c r="BQ22" s="36"/>
      <c r="BR22" s="37">
        <v>168293</v>
      </c>
      <c r="BS22" s="36">
        <v>2</v>
      </c>
      <c r="BT22" s="37">
        <v>162170</v>
      </c>
      <c r="BU22" s="35"/>
      <c r="BV22" s="37">
        <v>162167</v>
      </c>
      <c r="BW22" s="37">
        <v>3</v>
      </c>
      <c r="BX22" s="37">
        <f t="shared" si="0"/>
        <v>166449</v>
      </c>
      <c r="BY22" s="37"/>
      <c r="BZ22" s="37">
        <v>166446</v>
      </c>
      <c r="CA22" s="37">
        <v>3</v>
      </c>
      <c r="CB22" s="37">
        <f t="shared" si="1"/>
        <v>168303</v>
      </c>
      <c r="CC22" s="37"/>
      <c r="CD22" s="37">
        <v>168300</v>
      </c>
      <c r="CE22" s="37">
        <v>3</v>
      </c>
      <c r="CL22" s="15"/>
      <c r="CM22" s="15"/>
      <c r="CN22" s="15"/>
      <c r="CO22" s="15"/>
      <c r="CP22" s="15"/>
      <c r="CQ22" s="15"/>
      <c r="CR22" s="15"/>
    </row>
    <row r="23" spans="1:96" ht="14.25" customHeight="1" x14ac:dyDescent="0.15">
      <c r="A23" s="45" t="s">
        <v>20</v>
      </c>
      <c r="B23" s="38">
        <v>9801</v>
      </c>
      <c r="C23" s="38"/>
      <c r="D23" s="38">
        <v>9801</v>
      </c>
      <c r="E23" s="38">
        <v>0</v>
      </c>
      <c r="F23" s="38">
        <v>10473</v>
      </c>
      <c r="G23" s="38"/>
      <c r="H23" s="38">
        <v>10473</v>
      </c>
      <c r="I23" s="35">
        <v>0</v>
      </c>
      <c r="J23" s="36">
        <v>11827</v>
      </c>
      <c r="K23" s="36"/>
      <c r="L23" s="36">
        <v>11827</v>
      </c>
      <c r="M23" s="38">
        <v>0</v>
      </c>
      <c r="N23" s="36">
        <v>14162</v>
      </c>
      <c r="O23" s="36"/>
      <c r="P23" s="36">
        <v>14162</v>
      </c>
      <c r="Q23" s="38">
        <v>0</v>
      </c>
      <c r="R23" s="36">
        <v>15444</v>
      </c>
      <c r="S23" s="36"/>
      <c r="T23" s="36">
        <v>15444</v>
      </c>
      <c r="U23" s="38">
        <v>0</v>
      </c>
      <c r="V23" s="36">
        <v>17996</v>
      </c>
      <c r="W23" s="36"/>
      <c r="X23" s="36">
        <v>17996</v>
      </c>
      <c r="Y23" s="38">
        <v>0</v>
      </c>
      <c r="Z23" s="36">
        <v>20236</v>
      </c>
      <c r="AA23" s="38"/>
      <c r="AB23" s="36">
        <v>20236</v>
      </c>
      <c r="AC23" s="38">
        <v>0</v>
      </c>
      <c r="AD23" s="36">
        <v>27326</v>
      </c>
      <c r="AE23" s="38"/>
      <c r="AF23" s="36">
        <v>27326</v>
      </c>
      <c r="AG23" s="38">
        <v>0</v>
      </c>
      <c r="AH23" s="36">
        <v>29506</v>
      </c>
      <c r="AI23" s="36">
        <v>29506</v>
      </c>
      <c r="AJ23" s="38">
        <v>0</v>
      </c>
      <c r="AK23" s="36">
        <v>27116</v>
      </c>
      <c r="AL23" s="36">
        <v>27116</v>
      </c>
      <c r="AM23" s="38">
        <v>0</v>
      </c>
      <c r="AN23" s="36">
        <v>28797</v>
      </c>
      <c r="AO23" s="36"/>
      <c r="AP23" s="36">
        <v>28797</v>
      </c>
      <c r="AQ23" s="38">
        <v>0</v>
      </c>
      <c r="AR23" s="36">
        <v>30737</v>
      </c>
      <c r="AS23" s="36"/>
      <c r="AT23" s="36">
        <v>30737</v>
      </c>
      <c r="AU23" s="38">
        <v>0</v>
      </c>
      <c r="AV23" s="36">
        <v>32664</v>
      </c>
      <c r="AW23" s="36"/>
      <c r="AX23" s="36">
        <v>32664</v>
      </c>
      <c r="AY23" s="38">
        <v>0</v>
      </c>
      <c r="AZ23" s="36">
        <v>35968</v>
      </c>
      <c r="BA23" s="36"/>
      <c r="BB23" s="36">
        <v>35968</v>
      </c>
      <c r="BC23" s="38">
        <v>0</v>
      </c>
      <c r="BD23" s="36">
        <v>38309</v>
      </c>
      <c r="BE23" s="36"/>
      <c r="BF23" s="36">
        <v>38309</v>
      </c>
      <c r="BG23" s="38">
        <v>0</v>
      </c>
      <c r="BH23" s="36">
        <v>40816</v>
      </c>
      <c r="BI23" s="36"/>
      <c r="BJ23" s="37">
        <v>40816</v>
      </c>
      <c r="BK23" s="38">
        <v>0</v>
      </c>
      <c r="BL23" s="36">
        <v>42146</v>
      </c>
      <c r="BM23" s="36"/>
      <c r="BN23" s="37">
        <v>42146</v>
      </c>
      <c r="BO23" s="38">
        <v>0</v>
      </c>
      <c r="BP23" s="36">
        <v>45692</v>
      </c>
      <c r="BQ23" s="36"/>
      <c r="BR23" s="37">
        <v>45691</v>
      </c>
      <c r="BS23" s="36">
        <v>1</v>
      </c>
      <c r="BT23" s="37">
        <v>47538</v>
      </c>
      <c r="BU23" s="35"/>
      <c r="BV23" s="37">
        <v>47537</v>
      </c>
      <c r="BW23" s="37">
        <v>1</v>
      </c>
      <c r="BX23" s="37">
        <f t="shared" si="0"/>
        <v>49122</v>
      </c>
      <c r="BY23" s="37"/>
      <c r="BZ23" s="37">
        <v>49121</v>
      </c>
      <c r="CA23" s="37">
        <v>1</v>
      </c>
      <c r="CB23" s="37">
        <f t="shared" si="1"/>
        <v>51085</v>
      </c>
      <c r="CC23" s="37"/>
      <c r="CD23" s="37">
        <v>51084</v>
      </c>
      <c r="CE23" s="37">
        <v>1</v>
      </c>
      <c r="CL23" s="15"/>
      <c r="CM23" s="15"/>
      <c r="CN23" s="15"/>
      <c r="CO23" s="15"/>
      <c r="CP23" s="15"/>
      <c r="CQ23" s="15"/>
      <c r="CR23" s="15"/>
    </row>
    <row r="24" spans="1:96" ht="14.25" customHeight="1" x14ac:dyDescent="0.15">
      <c r="A24" s="45" t="s">
        <v>21</v>
      </c>
      <c r="B24" s="38">
        <v>29385</v>
      </c>
      <c r="C24" s="38"/>
      <c r="D24" s="38">
        <v>29383</v>
      </c>
      <c r="E24" s="38">
        <v>2</v>
      </c>
      <c r="F24" s="38">
        <v>30145</v>
      </c>
      <c r="G24" s="38"/>
      <c r="H24" s="38">
        <v>30144</v>
      </c>
      <c r="I24" s="35">
        <v>1</v>
      </c>
      <c r="J24" s="36">
        <v>31994</v>
      </c>
      <c r="K24" s="36"/>
      <c r="L24" s="36">
        <v>31993</v>
      </c>
      <c r="M24" s="38">
        <v>1</v>
      </c>
      <c r="N24" s="36">
        <v>36656</v>
      </c>
      <c r="O24" s="36"/>
      <c r="P24" s="36">
        <v>36655</v>
      </c>
      <c r="Q24" s="38">
        <v>1</v>
      </c>
      <c r="R24" s="36">
        <v>38551</v>
      </c>
      <c r="S24" s="36"/>
      <c r="T24" s="36">
        <v>38550</v>
      </c>
      <c r="U24" s="38">
        <v>1</v>
      </c>
      <c r="V24" s="36">
        <v>40009</v>
      </c>
      <c r="W24" s="36"/>
      <c r="X24" s="36">
        <v>40008</v>
      </c>
      <c r="Y24" s="37">
        <v>1</v>
      </c>
      <c r="Z24" s="36">
        <v>41153</v>
      </c>
      <c r="AA24" s="36"/>
      <c r="AB24" s="36">
        <v>41152</v>
      </c>
      <c r="AC24" s="38">
        <v>1</v>
      </c>
      <c r="AD24" s="36">
        <v>42205</v>
      </c>
      <c r="AE24" s="38"/>
      <c r="AF24" s="36">
        <v>42203</v>
      </c>
      <c r="AG24" s="37">
        <v>2</v>
      </c>
      <c r="AH24" s="36">
        <v>45463</v>
      </c>
      <c r="AI24" s="36">
        <v>45461</v>
      </c>
      <c r="AJ24" s="36">
        <v>2</v>
      </c>
      <c r="AK24" s="36">
        <v>51341</v>
      </c>
      <c r="AL24" s="36">
        <v>51338</v>
      </c>
      <c r="AM24" s="38">
        <v>3</v>
      </c>
      <c r="AN24" s="36">
        <v>52435</v>
      </c>
      <c r="AO24" s="36"/>
      <c r="AP24" s="36">
        <v>52432</v>
      </c>
      <c r="AQ24" s="36">
        <v>3</v>
      </c>
      <c r="AR24" s="36">
        <v>53077</v>
      </c>
      <c r="AS24" s="36"/>
      <c r="AT24" s="36">
        <v>53075</v>
      </c>
      <c r="AU24" s="36">
        <v>2</v>
      </c>
      <c r="AV24" s="36">
        <v>54586</v>
      </c>
      <c r="AW24" s="36"/>
      <c r="AX24" s="36">
        <v>54585</v>
      </c>
      <c r="AY24" s="36">
        <v>1</v>
      </c>
      <c r="AZ24" s="36">
        <v>55843</v>
      </c>
      <c r="BA24" s="36"/>
      <c r="BB24" s="36">
        <v>55843</v>
      </c>
      <c r="BC24" s="38">
        <v>0</v>
      </c>
      <c r="BD24" s="36">
        <v>57780</v>
      </c>
      <c r="BE24" s="36"/>
      <c r="BF24" s="36">
        <v>57771</v>
      </c>
      <c r="BG24" s="37">
        <v>9</v>
      </c>
      <c r="BH24" s="36">
        <v>60216</v>
      </c>
      <c r="BI24" s="36"/>
      <c r="BJ24" s="37">
        <v>60204</v>
      </c>
      <c r="BK24" s="36">
        <v>12</v>
      </c>
      <c r="BL24" s="36">
        <v>61822</v>
      </c>
      <c r="BM24" s="36"/>
      <c r="BN24" s="37">
        <v>61805</v>
      </c>
      <c r="BO24" s="36">
        <v>17</v>
      </c>
      <c r="BP24" s="36">
        <v>63862</v>
      </c>
      <c r="BQ24" s="36"/>
      <c r="BR24" s="37">
        <v>63842</v>
      </c>
      <c r="BS24" s="36">
        <v>20</v>
      </c>
      <c r="BT24" s="37">
        <v>67266</v>
      </c>
      <c r="BU24" s="35"/>
      <c r="BV24" s="37">
        <v>67245</v>
      </c>
      <c r="BW24" s="37">
        <v>21</v>
      </c>
      <c r="BX24" s="37">
        <f t="shared" si="0"/>
        <v>68874</v>
      </c>
      <c r="BY24" s="37"/>
      <c r="BZ24" s="37">
        <v>68851</v>
      </c>
      <c r="CA24" s="37">
        <v>23</v>
      </c>
      <c r="CB24" s="37">
        <f t="shared" si="1"/>
        <v>70239</v>
      </c>
      <c r="CC24" s="37"/>
      <c r="CD24" s="37">
        <v>70217</v>
      </c>
      <c r="CE24" s="37">
        <v>22</v>
      </c>
      <c r="CL24" s="15"/>
      <c r="CM24" s="15"/>
      <c r="CN24" s="15"/>
      <c r="CO24" s="15"/>
      <c r="CP24" s="15"/>
      <c r="CQ24" s="15"/>
      <c r="CR24" s="15"/>
    </row>
    <row r="25" spans="1:96" ht="14.25" customHeight="1" x14ac:dyDescent="0.15">
      <c r="A25" s="45" t="s">
        <v>22</v>
      </c>
      <c r="B25" s="38">
        <v>41992</v>
      </c>
      <c r="C25" s="38"/>
      <c r="D25" s="38">
        <v>41990</v>
      </c>
      <c r="E25" s="38">
        <v>2</v>
      </c>
      <c r="F25" s="38">
        <v>41833</v>
      </c>
      <c r="G25" s="38"/>
      <c r="H25" s="38">
        <v>41827</v>
      </c>
      <c r="I25" s="35">
        <v>6</v>
      </c>
      <c r="J25" s="36">
        <v>48442</v>
      </c>
      <c r="K25" s="36"/>
      <c r="L25" s="36">
        <v>48439</v>
      </c>
      <c r="M25" s="38">
        <v>3</v>
      </c>
      <c r="N25" s="36">
        <v>58429</v>
      </c>
      <c r="O25" s="36"/>
      <c r="P25" s="36">
        <v>58421</v>
      </c>
      <c r="Q25" s="38">
        <v>8</v>
      </c>
      <c r="R25" s="36">
        <v>61563</v>
      </c>
      <c r="S25" s="36"/>
      <c r="T25" s="36">
        <v>61554</v>
      </c>
      <c r="U25" s="38">
        <v>9</v>
      </c>
      <c r="V25" s="36">
        <v>61595</v>
      </c>
      <c r="W25" s="36"/>
      <c r="X25" s="36">
        <v>61586</v>
      </c>
      <c r="Y25" s="37">
        <v>9</v>
      </c>
      <c r="Z25" s="36">
        <v>62357</v>
      </c>
      <c r="AA25" s="36"/>
      <c r="AB25" s="36">
        <v>62349</v>
      </c>
      <c r="AC25" s="38">
        <v>8</v>
      </c>
      <c r="AD25" s="36">
        <v>64153</v>
      </c>
      <c r="AE25" s="36"/>
      <c r="AF25" s="36">
        <v>64146</v>
      </c>
      <c r="AG25" s="37">
        <v>7</v>
      </c>
      <c r="AH25" s="36">
        <v>67647</v>
      </c>
      <c r="AI25" s="36">
        <v>67637</v>
      </c>
      <c r="AJ25" s="36">
        <v>10</v>
      </c>
      <c r="AK25" s="36">
        <v>32142</v>
      </c>
      <c r="AL25" s="36">
        <v>32131</v>
      </c>
      <c r="AM25" s="38">
        <v>11</v>
      </c>
      <c r="AN25" s="36">
        <v>32664</v>
      </c>
      <c r="AO25" s="36"/>
      <c r="AP25" s="36">
        <v>32652</v>
      </c>
      <c r="AQ25" s="36">
        <v>12</v>
      </c>
      <c r="AR25" s="36">
        <v>33758</v>
      </c>
      <c r="AS25" s="36"/>
      <c r="AT25" s="36">
        <v>33748</v>
      </c>
      <c r="AU25" s="36">
        <v>10</v>
      </c>
      <c r="AV25" s="36">
        <v>36566</v>
      </c>
      <c r="AW25" s="36"/>
      <c r="AX25" s="36">
        <v>36557</v>
      </c>
      <c r="AY25" s="36">
        <v>9</v>
      </c>
      <c r="AZ25" s="36">
        <v>38297</v>
      </c>
      <c r="BA25" s="36"/>
      <c r="BB25" s="36">
        <v>38283</v>
      </c>
      <c r="BC25" s="36">
        <v>14</v>
      </c>
      <c r="BD25" s="36">
        <v>39520</v>
      </c>
      <c r="BE25" s="36"/>
      <c r="BF25" s="36">
        <v>39492</v>
      </c>
      <c r="BG25" s="36">
        <v>28</v>
      </c>
      <c r="BH25" s="36">
        <v>39573</v>
      </c>
      <c r="BI25" s="36"/>
      <c r="BJ25" s="36">
        <v>39542</v>
      </c>
      <c r="BK25" s="36">
        <v>31</v>
      </c>
      <c r="BL25" s="36">
        <v>44995</v>
      </c>
      <c r="BM25" s="36"/>
      <c r="BN25" s="36">
        <v>44968</v>
      </c>
      <c r="BO25" s="36">
        <v>27</v>
      </c>
      <c r="BP25" s="36">
        <v>45614</v>
      </c>
      <c r="BQ25" s="36"/>
      <c r="BR25" s="36">
        <v>45586</v>
      </c>
      <c r="BS25" s="36">
        <v>28</v>
      </c>
      <c r="BT25" s="37">
        <v>47916</v>
      </c>
      <c r="BU25" s="35"/>
      <c r="BV25" s="37">
        <v>47890</v>
      </c>
      <c r="BW25" s="37">
        <v>26</v>
      </c>
      <c r="BX25" s="37">
        <f t="shared" si="0"/>
        <v>62664</v>
      </c>
      <c r="BY25" s="37"/>
      <c r="BZ25" s="37">
        <v>62639</v>
      </c>
      <c r="CA25" s="37">
        <v>25</v>
      </c>
      <c r="CB25" s="37">
        <f t="shared" si="1"/>
        <v>50969</v>
      </c>
      <c r="CC25" s="37"/>
      <c r="CD25" s="37">
        <v>50946</v>
      </c>
      <c r="CE25" s="37">
        <v>23</v>
      </c>
      <c r="CL25" s="15"/>
      <c r="CM25" s="15"/>
      <c r="CN25" s="15"/>
      <c r="CO25" s="15"/>
      <c r="CP25" s="15"/>
      <c r="CQ25" s="15"/>
      <c r="CR25" s="15"/>
    </row>
    <row r="26" spans="1:96" ht="14.25" customHeight="1" x14ac:dyDescent="0.15">
      <c r="A26" s="45" t="s">
        <v>23</v>
      </c>
      <c r="B26" s="38">
        <v>180657</v>
      </c>
      <c r="C26" s="38"/>
      <c r="D26" s="38">
        <v>180652</v>
      </c>
      <c r="E26" s="38">
        <v>5</v>
      </c>
      <c r="F26" s="38">
        <v>184912</v>
      </c>
      <c r="G26" s="38"/>
      <c r="H26" s="38">
        <v>184906</v>
      </c>
      <c r="I26" s="35">
        <v>6</v>
      </c>
      <c r="J26" s="36">
        <v>203316</v>
      </c>
      <c r="K26" s="36"/>
      <c r="L26" s="36">
        <v>203312</v>
      </c>
      <c r="M26" s="38">
        <v>4</v>
      </c>
      <c r="N26" s="36">
        <v>240979</v>
      </c>
      <c r="O26" s="36"/>
      <c r="P26" s="36">
        <v>240973</v>
      </c>
      <c r="Q26" s="38">
        <v>6</v>
      </c>
      <c r="R26" s="36">
        <v>259895</v>
      </c>
      <c r="S26" s="36"/>
      <c r="T26" s="36">
        <v>259891</v>
      </c>
      <c r="U26" s="38">
        <v>4</v>
      </c>
      <c r="V26" s="36">
        <v>271252</v>
      </c>
      <c r="W26" s="36"/>
      <c r="X26" s="36">
        <v>271247</v>
      </c>
      <c r="Y26" s="37">
        <v>5</v>
      </c>
      <c r="Z26" s="36">
        <v>291267</v>
      </c>
      <c r="AA26" s="36"/>
      <c r="AB26" s="36">
        <v>291262</v>
      </c>
      <c r="AC26" s="38">
        <v>5</v>
      </c>
      <c r="AD26" s="36">
        <v>320108</v>
      </c>
      <c r="AE26" s="36"/>
      <c r="AF26" s="36">
        <v>320103</v>
      </c>
      <c r="AG26" s="37">
        <v>5</v>
      </c>
      <c r="AH26" s="36">
        <v>348628</v>
      </c>
      <c r="AI26" s="36">
        <v>348621</v>
      </c>
      <c r="AJ26" s="36">
        <v>7</v>
      </c>
      <c r="AK26" s="36">
        <v>378825</v>
      </c>
      <c r="AL26" s="36">
        <v>378819</v>
      </c>
      <c r="AM26" s="38">
        <v>6</v>
      </c>
      <c r="AN26" s="36">
        <v>392452</v>
      </c>
      <c r="AO26" s="36"/>
      <c r="AP26" s="36">
        <v>392445</v>
      </c>
      <c r="AQ26" s="36">
        <v>7</v>
      </c>
      <c r="AR26" s="36">
        <v>407661</v>
      </c>
      <c r="AS26" s="36"/>
      <c r="AT26" s="36">
        <v>407655</v>
      </c>
      <c r="AU26" s="36">
        <v>6</v>
      </c>
      <c r="AV26" s="36">
        <v>418098</v>
      </c>
      <c r="AW26" s="36"/>
      <c r="AX26" s="36">
        <v>418049</v>
      </c>
      <c r="AY26" s="36">
        <v>49</v>
      </c>
      <c r="AZ26" s="36">
        <v>431680</v>
      </c>
      <c r="BA26" s="36"/>
      <c r="BB26" s="36">
        <v>431614</v>
      </c>
      <c r="BC26" s="36">
        <v>66</v>
      </c>
      <c r="BD26" s="36">
        <v>443137</v>
      </c>
      <c r="BE26" s="36"/>
      <c r="BF26" s="36">
        <v>443030</v>
      </c>
      <c r="BG26" s="36">
        <v>107</v>
      </c>
      <c r="BH26" s="36">
        <v>451843</v>
      </c>
      <c r="BI26" s="36"/>
      <c r="BJ26" s="36">
        <v>451709</v>
      </c>
      <c r="BK26" s="36">
        <v>134</v>
      </c>
      <c r="BL26" s="36">
        <v>463216</v>
      </c>
      <c r="BM26" s="36"/>
      <c r="BN26" s="36">
        <v>463059</v>
      </c>
      <c r="BO26" s="36">
        <v>157</v>
      </c>
      <c r="BP26" s="36">
        <v>483679</v>
      </c>
      <c r="BQ26" s="36"/>
      <c r="BR26" s="36">
        <v>483513</v>
      </c>
      <c r="BS26" s="36">
        <v>166</v>
      </c>
      <c r="BT26" s="37">
        <v>497886</v>
      </c>
      <c r="BU26" s="35"/>
      <c r="BV26" s="37">
        <v>497714</v>
      </c>
      <c r="BW26" s="37">
        <v>172</v>
      </c>
      <c r="BX26" s="37">
        <f t="shared" si="0"/>
        <v>506437</v>
      </c>
      <c r="BY26" s="37"/>
      <c r="BZ26" s="37">
        <v>506269</v>
      </c>
      <c r="CA26" s="37">
        <v>168</v>
      </c>
      <c r="CB26" s="37">
        <f t="shared" si="1"/>
        <v>513204</v>
      </c>
      <c r="CC26" s="37"/>
      <c r="CD26" s="37">
        <v>513041</v>
      </c>
      <c r="CE26" s="37">
        <v>163</v>
      </c>
      <c r="CL26" s="15"/>
      <c r="CM26" s="15"/>
      <c r="CN26" s="15"/>
      <c r="CO26" s="15"/>
      <c r="CP26" s="15"/>
      <c r="CQ26" s="15"/>
      <c r="CR26" s="15"/>
    </row>
    <row r="27" spans="1:96" ht="14.25" customHeight="1" x14ac:dyDescent="0.15">
      <c r="A27" s="45" t="s">
        <v>24</v>
      </c>
      <c r="B27" s="38">
        <v>105177</v>
      </c>
      <c r="C27" s="38"/>
      <c r="D27" s="38">
        <v>105176</v>
      </c>
      <c r="E27" s="38">
        <v>1</v>
      </c>
      <c r="F27" s="38">
        <v>110538</v>
      </c>
      <c r="G27" s="38"/>
      <c r="H27" s="38">
        <v>110536</v>
      </c>
      <c r="I27" s="35">
        <v>2</v>
      </c>
      <c r="J27" s="36">
        <v>122378</v>
      </c>
      <c r="K27" s="36"/>
      <c r="L27" s="36">
        <v>122376</v>
      </c>
      <c r="M27" s="38">
        <v>2</v>
      </c>
      <c r="N27" s="36">
        <v>137554</v>
      </c>
      <c r="O27" s="36"/>
      <c r="P27" s="36">
        <v>137551</v>
      </c>
      <c r="Q27" s="38">
        <v>3</v>
      </c>
      <c r="R27" s="36">
        <v>145457</v>
      </c>
      <c r="S27" s="38"/>
      <c r="T27" s="38">
        <v>145454</v>
      </c>
      <c r="U27" s="38">
        <v>3</v>
      </c>
      <c r="V27" s="36">
        <v>174688</v>
      </c>
      <c r="W27" s="38"/>
      <c r="X27" s="36">
        <v>174683</v>
      </c>
      <c r="Y27" s="37">
        <v>5</v>
      </c>
      <c r="Z27" s="36">
        <v>185878</v>
      </c>
      <c r="AA27" s="38"/>
      <c r="AB27" s="36">
        <v>185874</v>
      </c>
      <c r="AC27" s="38">
        <v>4</v>
      </c>
      <c r="AD27" s="36">
        <v>197763</v>
      </c>
      <c r="AE27" s="36"/>
      <c r="AF27" s="36">
        <v>197760</v>
      </c>
      <c r="AG27" s="37">
        <v>3</v>
      </c>
      <c r="AH27" s="36">
        <v>221540</v>
      </c>
      <c r="AI27" s="36">
        <v>221537</v>
      </c>
      <c r="AJ27" s="36">
        <v>3</v>
      </c>
      <c r="AK27" s="36">
        <v>232945</v>
      </c>
      <c r="AL27" s="36">
        <v>232942</v>
      </c>
      <c r="AM27" s="38">
        <v>3</v>
      </c>
      <c r="AN27" s="36">
        <v>247707</v>
      </c>
      <c r="AO27" s="36"/>
      <c r="AP27" s="36">
        <v>247704</v>
      </c>
      <c r="AQ27" s="36">
        <v>3</v>
      </c>
      <c r="AR27" s="36">
        <v>266615</v>
      </c>
      <c r="AS27" s="36"/>
      <c r="AT27" s="36">
        <v>266612</v>
      </c>
      <c r="AU27" s="36">
        <v>3</v>
      </c>
      <c r="AV27" s="36">
        <v>276760</v>
      </c>
      <c r="AW27" s="36"/>
      <c r="AX27" s="36">
        <v>276755</v>
      </c>
      <c r="AY27" s="36">
        <v>5</v>
      </c>
      <c r="AZ27" s="36">
        <v>291217</v>
      </c>
      <c r="BA27" s="36"/>
      <c r="BB27" s="36">
        <v>291209</v>
      </c>
      <c r="BC27" s="36">
        <v>8</v>
      </c>
      <c r="BD27" s="36">
        <v>296158</v>
      </c>
      <c r="BE27" s="36"/>
      <c r="BF27" s="36">
        <v>296147</v>
      </c>
      <c r="BG27" s="36">
        <v>11</v>
      </c>
      <c r="BH27" s="36">
        <v>304728</v>
      </c>
      <c r="BI27" s="36"/>
      <c r="BJ27" s="36">
        <v>304716</v>
      </c>
      <c r="BK27" s="36">
        <v>12</v>
      </c>
      <c r="BL27" s="36">
        <v>313892</v>
      </c>
      <c r="BM27" s="36"/>
      <c r="BN27" s="36">
        <v>313880</v>
      </c>
      <c r="BO27" s="36">
        <v>12</v>
      </c>
      <c r="BP27" s="36">
        <v>390370</v>
      </c>
      <c r="BQ27" s="36"/>
      <c r="BR27" s="36">
        <v>390357</v>
      </c>
      <c r="BS27" s="36">
        <v>13</v>
      </c>
      <c r="BT27" s="37">
        <v>397821</v>
      </c>
      <c r="BU27" s="35"/>
      <c r="BV27" s="37">
        <v>397807</v>
      </c>
      <c r="BW27" s="37">
        <v>14</v>
      </c>
      <c r="BX27" s="37">
        <f t="shared" si="0"/>
        <v>403490</v>
      </c>
      <c r="BY27" s="37"/>
      <c r="BZ27" s="37">
        <v>403476</v>
      </c>
      <c r="CA27" s="37">
        <v>14</v>
      </c>
      <c r="CB27" s="37">
        <f t="shared" si="1"/>
        <v>411511</v>
      </c>
      <c r="CC27" s="37"/>
      <c r="CD27" s="37">
        <v>411498</v>
      </c>
      <c r="CE27" s="37">
        <v>13</v>
      </c>
      <c r="CL27" s="15"/>
      <c r="CM27" s="15"/>
      <c r="CN27" s="15"/>
      <c r="CO27" s="15"/>
      <c r="CP27" s="15"/>
      <c r="CQ27" s="15"/>
      <c r="CR27" s="15"/>
    </row>
    <row r="28" spans="1:96" ht="14.25" customHeight="1" x14ac:dyDescent="0.15">
      <c r="A28" s="45" t="s">
        <v>25</v>
      </c>
      <c r="B28" s="38">
        <v>65544</v>
      </c>
      <c r="C28" s="38"/>
      <c r="D28" s="38">
        <v>65543</v>
      </c>
      <c r="E28" s="38">
        <v>1</v>
      </c>
      <c r="F28" s="38">
        <v>68807</v>
      </c>
      <c r="G28" s="38"/>
      <c r="H28" s="38">
        <v>68806</v>
      </c>
      <c r="I28" s="35">
        <v>1</v>
      </c>
      <c r="J28" s="36">
        <v>77535</v>
      </c>
      <c r="K28" s="36"/>
      <c r="L28" s="36">
        <v>77534</v>
      </c>
      <c r="M28" s="38">
        <v>1</v>
      </c>
      <c r="N28" s="36">
        <v>89506</v>
      </c>
      <c r="O28" s="36"/>
      <c r="P28" s="36">
        <v>89505</v>
      </c>
      <c r="Q28" s="38">
        <v>1</v>
      </c>
      <c r="R28" s="36">
        <v>97343</v>
      </c>
      <c r="S28" s="36"/>
      <c r="T28" s="36">
        <v>97342</v>
      </c>
      <c r="U28" s="38">
        <v>1</v>
      </c>
      <c r="V28" s="36">
        <v>104995</v>
      </c>
      <c r="W28" s="36"/>
      <c r="X28" s="36">
        <v>104994</v>
      </c>
      <c r="Y28" s="37">
        <v>1</v>
      </c>
      <c r="Z28" s="36">
        <v>114470</v>
      </c>
      <c r="AA28" s="36"/>
      <c r="AB28" s="36">
        <v>114469</v>
      </c>
      <c r="AC28" s="38">
        <v>1</v>
      </c>
      <c r="AD28" s="36">
        <v>129907</v>
      </c>
      <c r="AE28" s="36"/>
      <c r="AF28" s="36">
        <v>129905</v>
      </c>
      <c r="AG28" s="37">
        <v>2</v>
      </c>
      <c r="AH28" s="36">
        <v>142675</v>
      </c>
      <c r="AI28" s="36">
        <v>142673</v>
      </c>
      <c r="AJ28" s="36">
        <v>2</v>
      </c>
      <c r="AK28" s="36">
        <v>152425</v>
      </c>
      <c r="AL28" s="36">
        <v>152423</v>
      </c>
      <c r="AM28" s="38">
        <v>2</v>
      </c>
      <c r="AN28" s="36">
        <v>167534</v>
      </c>
      <c r="AO28" s="36"/>
      <c r="AP28" s="36">
        <v>167532</v>
      </c>
      <c r="AQ28" s="36">
        <v>2</v>
      </c>
      <c r="AR28" s="36">
        <v>185405</v>
      </c>
      <c r="AS28" s="36"/>
      <c r="AT28" s="36">
        <v>185403</v>
      </c>
      <c r="AU28" s="36">
        <v>2</v>
      </c>
      <c r="AV28" s="36">
        <v>222040</v>
      </c>
      <c r="AW28" s="36"/>
      <c r="AX28" s="36">
        <v>222038</v>
      </c>
      <c r="AY28" s="36">
        <v>2</v>
      </c>
      <c r="AZ28" s="36">
        <v>208913</v>
      </c>
      <c r="BA28" s="36"/>
      <c r="BB28" s="36">
        <v>208892</v>
      </c>
      <c r="BC28" s="36">
        <v>21</v>
      </c>
      <c r="BD28" s="36">
        <v>216046</v>
      </c>
      <c r="BE28" s="36"/>
      <c r="BF28" s="36">
        <v>216018</v>
      </c>
      <c r="BG28" s="36">
        <v>28</v>
      </c>
      <c r="BH28" s="36">
        <v>203822</v>
      </c>
      <c r="BI28" s="36"/>
      <c r="BJ28" s="36">
        <v>203788</v>
      </c>
      <c r="BK28" s="36">
        <v>34</v>
      </c>
      <c r="BL28" s="36">
        <v>213385</v>
      </c>
      <c r="BM28" s="36"/>
      <c r="BN28" s="36">
        <v>213349</v>
      </c>
      <c r="BO28" s="36">
        <v>36</v>
      </c>
      <c r="BP28" s="36">
        <v>307297</v>
      </c>
      <c r="BQ28" s="36"/>
      <c r="BR28" s="36">
        <v>307252</v>
      </c>
      <c r="BS28" s="36">
        <v>45</v>
      </c>
      <c r="BT28" s="37">
        <v>326495</v>
      </c>
      <c r="BU28" s="35"/>
      <c r="BV28" s="37">
        <v>326447</v>
      </c>
      <c r="BW28" s="37">
        <v>48</v>
      </c>
      <c r="BX28" s="37">
        <f t="shared" si="0"/>
        <v>333687</v>
      </c>
      <c r="BY28" s="37"/>
      <c r="BZ28" s="37">
        <v>333636</v>
      </c>
      <c r="CA28" s="37">
        <v>51</v>
      </c>
      <c r="CB28" s="37">
        <f t="shared" si="1"/>
        <v>346507</v>
      </c>
      <c r="CC28" s="37"/>
      <c r="CD28" s="37">
        <v>346449</v>
      </c>
      <c r="CE28" s="37">
        <v>58</v>
      </c>
      <c r="CL28" s="15"/>
      <c r="CM28" s="15"/>
      <c r="CN28" s="15"/>
      <c r="CO28" s="15"/>
      <c r="CP28" s="15"/>
      <c r="CQ28" s="15"/>
      <c r="CR28" s="15"/>
    </row>
    <row r="29" spans="1:96" ht="14.25" customHeight="1" x14ac:dyDescent="0.15">
      <c r="A29" s="45" t="s">
        <v>26</v>
      </c>
      <c r="B29" s="38">
        <v>59873</v>
      </c>
      <c r="C29" s="38"/>
      <c r="D29" s="38">
        <v>59873</v>
      </c>
      <c r="E29" s="38">
        <v>0</v>
      </c>
      <c r="F29" s="38">
        <v>62839</v>
      </c>
      <c r="G29" s="38"/>
      <c r="H29" s="38">
        <v>62839</v>
      </c>
      <c r="I29" s="35">
        <v>0</v>
      </c>
      <c r="J29" s="36">
        <v>66950</v>
      </c>
      <c r="K29" s="36"/>
      <c r="L29" s="36">
        <v>66950</v>
      </c>
      <c r="M29" s="38">
        <v>0</v>
      </c>
      <c r="N29" s="36">
        <v>71907</v>
      </c>
      <c r="O29" s="36"/>
      <c r="P29" s="36">
        <v>71907</v>
      </c>
      <c r="Q29" s="38">
        <v>0</v>
      </c>
      <c r="R29" s="36">
        <v>75420</v>
      </c>
      <c r="S29" s="36"/>
      <c r="T29" s="36">
        <v>75420</v>
      </c>
      <c r="U29" s="38">
        <v>0</v>
      </c>
      <c r="V29" s="36">
        <v>79602</v>
      </c>
      <c r="W29" s="36"/>
      <c r="X29" s="36">
        <v>79602</v>
      </c>
      <c r="Y29" s="38">
        <v>0</v>
      </c>
      <c r="Z29" s="36">
        <v>83898</v>
      </c>
      <c r="AA29" s="36"/>
      <c r="AB29" s="36">
        <v>83898</v>
      </c>
      <c r="AC29" s="38">
        <v>0</v>
      </c>
      <c r="AD29" s="36">
        <v>87476</v>
      </c>
      <c r="AE29" s="36"/>
      <c r="AF29" s="36">
        <v>87476</v>
      </c>
      <c r="AG29" s="38">
        <v>0</v>
      </c>
      <c r="AH29" s="36">
        <v>91297</v>
      </c>
      <c r="AI29" s="36">
        <v>91296</v>
      </c>
      <c r="AJ29" s="36">
        <v>1</v>
      </c>
      <c r="AK29" s="36">
        <v>90844</v>
      </c>
      <c r="AL29" s="36">
        <v>90843</v>
      </c>
      <c r="AM29" s="38">
        <v>1</v>
      </c>
      <c r="AN29" s="36">
        <v>93602</v>
      </c>
      <c r="AO29" s="36"/>
      <c r="AP29" s="36">
        <v>93601</v>
      </c>
      <c r="AQ29" s="36">
        <v>1</v>
      </c>
      <c r="AR29" s="36">
        <v>95874</v>
      </c>
      <c r="AS29" s="36"/>
      <c r="AT29" s="36">
        <v>95873</v>
      </c>
      <c r="AU29" s="36">
        <v>1</v>
      </c>
      <c r="AV29" s="36">
        <v>98733</v>
      </c>
      <c r="AW29" s="36"/>
      <c r="AX29" s="36">
        <v>98731</v>
      </c>
      <c r="AY29" s="36">
        <v>2</v>
      </c>
      <c r="AZ29" s="36">
        <v>102524</v>
      </c>
      <c r="BA29" s="36"/>
      <c r="BB29" s="36">
        <v>102517</v>
      </c>
      <c r="BC29" s="36">
        <v>7</v>
      </c>
      <c r="BD29" s="36">
        <v>105657</v>
      </c>
      <c r="BE29" s="36"/>
      <c r="BF29" s="36">
        <v>105647</v>
      </c>
      <c r="BG29" s="36">
        <v>10</v>
      </c>
      <c r="BH29" s="36">
        <v>109943</v>
      </c>
      <c r="BI29" s="36"/>
      <c r="BJ29" s="36">
        <v>109930</v>
      </c>
      <c r="BK29" s="36">
        <v>13</v>
      </c>
      <c r="BL29" s="36">
        <v>114211</v>
      </c>
      <c r="BM29" s="36"/>
      <c r="BN29" s="36">
        <v>114197</v>
      </c>
      <c r="BO29" s="36">
        <v>14</v>
      </c>
      <c r="BP29" s="36">
        <v>118786</v>
      </c>
      <c r="BQ29" s="36"/>
      <c r="BR29" s="36">
        <v>118772</v>
      </c>
      <c r="BS29" s="36">
        <v>14</v>
      </c>
      <c r="BT29" s="37">
        <v>121224</v>
      </c>
      <c r="BU29" s="35"/>
      <c r="BV29" s="37">
        <v>121209</v>
      </c>
      <c r="BW29" s="37">
        <v>15</v>
      </c>
      <c r="BX29" s="37">
        <f t="shared" si="0"/>
        <v>124337</v>
      </c>
      <c r="BY29" s="37"/>
      <c r="BZ29" s="37">
        <v>124319</v>
      </c>
      <c r="CA29" s="37">
        <v>18</v>
      </c>
      <c r="CB29" s="37">
        <f t="shared" si="1"/>
        <v>126481</v>
      </c>
      <c r="CC29" s="37"/>
      <c r="CD29" s="37">
        <v>126462</v>
      </c>
      <c r="CE29" s="37">
        <v>19</v>
      </c>
      <c r="CL29" s="15"/>
      <c r="CM29" s="15"/>
      <c r="CN29" s="15"/>
      <c r="CO29" s="15"/>
      <c r="CP29" s="15"/>
      <c r="CQ29" s="15"/>
      <c r="CR29" s="15"/>
    </row>
    <row r="30" spans="1:96" ht="14.25" customHeight="1" x14ac:dyDescent="0.15">
      <c r="A30" s="45" t="s">
        <v>27</v>
      </c>
      <c r="B30" s="38">
        <v>30459</v>
      </c>
      <c r="C30" s="38"/>
      <c r="D30" s="38">
        <v>30459</v>
      </c>
      <c r="E30" s="38">
        <v>0</v>
      </c>
      <c r="F30" s="38">
        <v>35191</v>
      </c>
      <c r="G30" s="38"/>
      <c r="H30" s="38">
        <v>35191</v>
      </c>
      <c r="I30" s="35">
        <v>0</v>
      </c>
      <c r="J30" s="36">
        <v>34693</v>
      </c>
      <c r="K30" s="36"/>
      <c r="L30" s="36">
        <v>34693</v>
      </c>
      <c r="M30" s="38">
        <v>0</v>
      </c>
      <c r="N30" s="36">
        <v>38291</v>
      </c>
      <c r="O30" s="36"/>
      <c r="P30" s="36">
        <v>38291</v>
      </c>
      <c r="Q30" s="38">
        <v>0</v>
      </c>
      <c r="R30" s="36">
        <v>40007</v>
      </c>
      <c r="S30" s="36"/>
      <c r="T30" s="36">
        <v>40007</v>
      </c>
      <c r="U30" s="38">
        <v>0</v>
      </c>
      <c r="V30" s="36">
        <v>41842</v>
      </c>
      <c r="W30" s="36"/>
      <c r="X30" s="36">
        <v>41842</v>
      </c>
      <c r="Y30" s="38">
        <v>0</v>
      </c>
      <c r="Z30" s="36">
        <v>43768</v>
      </c>
      <c r="AA30" s="36"/>
      <c r="AB30" s="36">
        <v>43768</v>
      </c>
      <c r="AC30" s="38">
        <v>0</v>
      </c>
      <c r="AD30" s="36">
        <v>45730</v>
      </c>
      <c r="AE30" s="36"/>
      <c r="AF30" s="36">
        <v>45730</v>
      </c>
      <c r="AG30" s="38">
        <v>0</v>
      </c>
      <c r="AH30" s="36">
        <v>49007</v>
      </c>
      <c r="AI30" s="36">
        <v>49007</v>
      </c>
      <c r="AJ30" s="38">
        <v>0</v>
      </c>
      <c r="AK30" s="36">
        <v>47290</v>
      </c>
      <c r="AL30" s="36">
        <v>47290</v>
      </c>
      <c r="AM30" s="38">
        <v>0</v>
      </c>
      <c r="AN30" s="36">
        <v>48770</v>
      </c>
      <c r="AO30" s="38"/>
      <c r="AP30" s="36">
        <v>48770</v>
      </c>
      <c r="AQ30" s="38">
        <v>0</v>
      </c>
      <c r="AR30" s="36">
        <v>49633</v>
      </c>
      <c r="AS30" s="38"/>
      <c r="AT30" s="36">
        <v>49632</v>
      </c>
      <c r="AU30" s="37">
        <v>1</v>
      </c>
      <c r="AV30" s="36">
        <v>49888</v>
      </c>
      <c r="AW30" s="36"/>
      <c r="AX30" s="36">
        <v>49888</v>
      </c>
      <c r="AY30" s="38">
        <v>0</v>
      </c>
      <c r="AZ30" s="36">
        <v>51678</v>
      </c>
      <c r="BA30" s="36"/>
      <c r="BB30" s="36">
        <v>51655</v>
      </c>
      <c r="BC30" s="37">
        <v>23</v>
      </c>
      <c r="BD30" s="36">
        <v>52291</v>
      </c>
      <c r="BE30" s="36"/>
      <c r="BF30" s="36">
        <v>52261</v>
      </c>
      <c r="BG30" s="37">
        <v>30</v>
      </c>
      <c r="BH30" s="36">
        <v>52399</v>
      </c>
      <c r="BI30" s="36"/>
      <c r="BJ30" s="37">
        <v>52368</v>
      </c>
      <c r="BK30" s="36">
        <v>31</v>
      </c>
      <c r="BL30" s="36">
        <v>52859</v>
      </c>
      <c r="BM30" s="36"/>
      <c r="BN30" s="37">
        <v>52823</v>
      </c>
      <c r="BO30" s="36">
        <v>36</v>
      </c>
      <c r="BP30" s="36">
        <v>55446</v>
      </c>
      <c r="BQ30" s="36"/>
      <c r="BR30" s="37">
        <v>55405</v>
      </c>
      <c r="BS30" s="36">
        <v>41</v>
      </c>
      <c r="BT30" s="37">
        <v>57031</v>
      </c>
      <c r="BU30" s="35"/>
      <c r="BV30" s="37">
        <v>56987</v>
      </c>
      <c r="BW30" s="37">
        <v>44</v>
      </c>
      <c r="BX30" s="37">
        <f t="shared" si="0"/>
        <v>57719</v>
      </c>
      <c r="BY30" s="37"/>
      <c r="BZ30" s="37">
        <v>57675</v>
      </c>
      <c r="CA30" s="37">
        <v>44</v>
      </c>
      <c r="CB30" s="37">
        <f t="shared" si="1"/>
        <v>58302</v>
      </c>
      <c r="CC30" s="37"/>
      <c r="CD30" s="37">
        <v>58260</v>
      </c>
      <c r="CE30" s="37">
        <v>42</v>
      </c>
      <c r="CL30" s="15"/>
      <c r="CM30" s="15"/>
      <c r="CN30" s="15"/>
      <c r="CO30" s="15"/>
      <c r="CP30" s="15"/>
      <c r="CQ30" s="15"/>
      <c r="CR30" s="15"/>
    </row>
    <row r="31" spans="1:96" ht="14.25" customHeight="1" x14ac:dyDescent="0.15">
      <c r="A31" s="45" t="s">
        <v>28</v>
      </c>
      <c r="B31" s="38">
        <v>38091</v>
      </c>
      <c r="C31" s="38"/>
      <c r="D31" s="38">
        <v>38090</v>
      </c>
      <c r="E31" s="38">
        <v>1</v>
      </c>
      <c r="F31" s="38">
        <v>40122</v>
      </c>
      <c r="G31" s="38"/>
      <c r="H31" s="38">
        <v>40121</v>
      </c>
      <c r="I31" s="35">
        <v>1</v>
      </c>
      <c r="J31" s="36">
        <v>43375</v>
      </c>
      <c r="K31" s="36"/>
      <c r="L31" s="36">
        <v>43374</v>
      </c>
      <c r="M31" s="38">
        <v>1</v>
      </c>
      <c r="N31" s="36">
        <v>48016</v>
      </c>
      <c r="O31" s="36"/>
      <c r="P31" s="36">
        <v>48015</v>
      </c>
      <c r="Q31" s="38">
        <v>1</v>
      </c>
      <c r="R31" s="36">
        <v>50303</v>
      </c>
      <c r="S31" s="36"/>
      <c r="T31" s="36">
        <v>50302</v>
      </c>
      <c r="U31" s="38">
        <v>1</v>
      </c>
      <c r="V31" s="36">
        <v>52312</v>
      </c>
      <c r="W31" s="36"/>
      <c r="X31" s="36">
        <v>52311</v>
      </c>
      <c r="Y31" s="37">
        <v>1</v>
      </c>
      <c r="Z31" s="36">
        <v>57667</v>
      </c>
      <c r="AA31" s="36"/>
      <c r="AB31" s="36">
        <v>57667</v>
      </c>
      <c r="AC31" s="38">
        <v>0</v>
      </c>
      <c r="AD31" s="36">
        <v>63077</v>
      </c>
      <c r="AE31" s="36"/>
      <c r="AF31" s="36">
        <v>63077</v>
      </c>
      <c r="AG31" s="38">
        <v>0</v>
      </c>
      <c r="AH31" s="36">
        <v>68155</v>
      </c>
      <c r="AI31" s="36">
        <v>68155</v>
      </c>
      <c r="AJ31" s="38">
        <v>0</v>
      </c>
      <c r="AK31" s="36">
        <v>70536</v>
      </c>
      <c r="AL31" s="36">
        <v>70536</v>
      </c>
      <c r="AM31" s="38">
        <v>0</v>
      </c>
      <c r="AN31" s="36">
        <v>75654</v>
      </c>
      <c r="AO31" s="36"/>
      <c r="AP31" s="36">
        <v>75654</v>
      </c>
      <c r="AQ31" s="38">
        <v>0</v>
      </c>
      <c r="AR31" s="36">
        <v>82470</v>
      </c>
      <c r="AS31" s="36"/>
      <c r="AT31" s="36">
        <v>82470</v>
      </c>
      <c r="AU31" s="38">
        <v>0</v>
      </c>
      <c r="AV31" s="36">
        <v>86295</v>
      </c>
      <c r="AW31" s="36"/>
      <c r="AX31" s="36">
        <v>86295</v>
      </c>
      <c r="AY31" s="38">
        <v>0</v>
      </c>
      <c r="AZ31" s="36">
        <v>90834</v>
      </c>
      <c r="BA31" s="36"/>
      <c r="BB31" s="36">
        <v>90827</v>
      </c>
      <c r="BC31" s="37">
        <v>7</v>
      </c>
      <c r="BD31" s="36">
        <v>93517</v>
      </c>
      <c r="BE31" s="36"/>
      <c r="BF31" s="36">
        <v>93506</v>
      </c>
      <c r="BG31" s="37">
        <v>11</v>
      </c>
      <c r="BH31" s="36">
        <v>96983</v>
      </c>
      <c r="BI31" s="36"/>
      <c r="BJ31" s="37">
        <v>96969</v>
      </c>
      <c r="BK31" s="36">
        <v>14</v>
      </c>
      <c r="BL31" s="36">
        <v>99215</v>
      </c>
      <c r="BM31" s="36"/>
      <c r="BN31" s="37">
        <v>99198</v>
      </c>
      <c r="BO31" s="36">
        <v>17</v>
      </c>
      <c r="BP31" s="36">
        <v>104388</v>
      </c>
      <c r="BQ31" s="36"/>
      <c r="BR31" s="37">
        <v>104365</v>
      </c>
      <c r="BS31" s="36">
        <v>23</v>
      </c>
      <c r="BT31" s="37">
        <v>107364</v>
      </c>
      <c r="BU31" s="35"/>
      <c r="BV31" s="37">
        <v>107340</v>
      </c>
      <c r="BW31" s="37">
        <v>24</v>
      </c>
      <c r="BX31" s="37">
        <f t="shared" si="0"/>
        <v>108198</v>
      </c>
      <c r="BY31" s="37"/>
      <c r="BZ31" s="37">
        <v>108171</v>
      </c>
      <c r="CA31" s="37">
        <v>27</v>
      </c>
      <c r="CB31" s="37">
        <f t="shared" si="1"/>
        <v>114081</v>
      </c>
      <c r="CC31" s="37"/>
      <c r="CD31" s="37">
        <v>114053</v>
      </c>
      <c r="CE31" s="37">
        <v>28</v>
      </c>
      <c r="CL31" s="15"/>
      <c r="CM31" s="15"/>
      <c r="CN31" s="15"/>
      <c r="CO31" s="15"/>
      <c r="CP31" s="15"/>
      <c r="CQ31" s="15"/>
      <c r="CR31" s="15"/>
    </row>
    <row r="32" spans="1:96" ht="5.0999999999999996" customHeight="1" x14ac:dyDescent="0.15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24"/>
      <c r="AC32" s="10"/>
      <c r="AD32" s="10"/>
      <c r="AE32" s="10"/>
      <c r="AF32" s="10"/>
      <c r="AG32" s="10"/>
      <c r="AH32" s="10"/>
      <c r="AI32" s="10"/>
      <c r="AJ32" s="10"/>
      <c r="AK32" s="10"/>
      <c r="AL32" s="24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</row>
    <row r="33" spans="1:96" ht="12" customHeight="1" x14ac:dyDescent="0.15">
      <c r="A33" s="5" t="s">
        <v>29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</row>
    <row r="34" spans="1:96" ht="12" customHeight="1" x14ac:dyDescent="0.15">
      <c r="A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</row>
    <row r="35" spans="1:96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</row>
    <row r="36" spans="1:96" ht="15" customHeight="1" x14ac:dyDescent="0.25">
      <c r="A36" s="30" t="s">
        <v>32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1"/>
      <c r="BP36" s="31"/>
      <c r="BQ36" s="30"/>
      <c r="BR36" s="30"/>
      <c r="BS36" s="30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</row>
    <row r="37" spans="1:96" ht="13.5" x14ac:dyDescent="0.15">
      <c r="A37" s="12"/>
      <c r="AN37" s="32" t="s">
        <v>31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</row>
    <row r="38" spans="1:96" x14ac:dyDescent="0.15">
      <c r="AX38" s="13">
        <v>2004</v>
      </c>
      <c r="AY38" s="13">
        <v>3867</v>
      </c>
      <c r="AZ38" s="11"/>
      <c r="BL38" s="15"/>
      <c r="BM38" s="16">
        <v>2005</v>
      </c>
      <c r="BN38" s="16"/>
      <c r="BT38" s="11"/>
      <c r="BU38" s="13">
        <v>2005</v>
      </c>
      <c r="BV38" s="19">
        <v>3984</v>
      </c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</row>
    <row r="39" spans="1:96" x14ac:dyDescent="0.15">
      <c r="AX39" s="14">
        <v>2005</v>
      </c>
      <c r="AY39" s="14">
        <v>3984</v>
      </c>
      <c r="BL39" s="15"/>
      <c r="BM39" s="16">
        <v>2006</v>
      </c>
      <c r="BN39" s="16"/>
      <c r="BT39" s="11"/>
      <c r="BU39" s="13">
        <v>2006</v>
      </c>
      <c r="BV39" s="19">
        <v>4172</v>
      </c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</row>
    <row r="40" spans="1:96" x14ac:dyDescent="0.15">
      <c r="AX40" s="14">
        <v>2006</v>
      </c>
      <c r="AY40" s="14">
        <v>4172</v>
      </c>
      <c r="BL40" s="15"/>
      <c r="BM40" s="16">
        <v>2007</v>
      </c>
      <c r="BN40" s="16"/>
      <c r="BT40" s="11"/>
      <c r="BU40" s="13">
        <v>2007</v>
      </c>
      <c r="BV40" s="19">
        <v>4367</v>
      </c>
      <c r="CF40" s="15"/>
      <c r="CG40" s="15"/>
      <c r="CH40" s="15"/>
      <c r="CI40" s="15"/>
      <c r="CJ40" s="15"/>
      <c r="CK40" s="15"/>
      <c r="CL40" s="15"/>
      <c r="CM40" s="15"/>
    </row>
    <row r="41" spans="1:96" x14ac:dyDescent="0.15">
      <c r="AX41" s="14">
        <v>2007</v>
      </c>
      <c r="AY41" s="14">
        <v>4367</v>
      </c>
      <c r="BL41" s="15"/>
      <c r="BM41" s="16">
        <v>2008</v>
      </c>
      <c r="BN41" s="16"/>
      <c r="BT41" s="11"/>
      <c r="BU41" s="13">
        <v>2008</v>
      </c>
      <c r="BV41" s="19">
        <v>4628</v>
      </c>
      <c r="CF41" s="15"/>
      <c r="CG41" s="15"/>
      <c r="CH41" s="15"/>
      <c r="CI41" s="15"/>
      <c r="CJ41" s="15"/>
      <c r="CK41" s="15"/>
      <c r="CL41" s="15"/>
      <c r="CM41" s="15"/>
      <c r="CO41" s="14"/>
      <c r="CP41" s="14"/>
    </row>
    <row r="42" spans="1:96" x14ac:dyDescent="0.15">
      <c r="AX42" s="14">
        <v>2008</v>
      </c>
      <c r="AY42" s="14">
        <v>4628</v>
      </c>
      <c r="BL42" s="15"/>
      <c r="BM42" s="16">
        <v>2009</v>
      </c>
      <c r="BN42" s="16"/>
      <c r="BT42" s="25"/>
      <c r="BU42" s="26">
        <v>2009</v>
      </c>
      <c r="BV42" s="27">
        <v>4888</v>
      </c>
      <c r="BW42" s="25"/>
      <c r="CF42" s="15"/>
      <c r="CG42" s="15"/>
      <c r="CH42" s="15"/>
      <c r="CI42" s="15"/>
      <c r="CJ42" s="15"/>
      <c r="CK42" s="15"/>
      <c r="CL42" s="15"/>
      <c r="CM42" s="15"/>
      <c r="CO42" s="14"/>
      <c r="CP42" s="14"/>
    </row>
    <row r="43" spans="1:96" x14ac:dyDescent="0.15">
      <c r="AX43" s="14">
        <v>2009</v>
      </c>
      <c r="AY43" s="14">
        <v>4888</v>
      </c>
      <c r="BL43" s="15"/>
      <c r="BM43" s="16">
        <v>2010</v>
      </c>
      <c r="BN43" s="16"/>
      <c r="BT43" s="25"/>
      <c r="BU43" s="26">
        <v>2010</v>
      </c>
      <c r="BV43" s="27">
        <v>5166</v>
      </c>
      <c r="BW43" s="25"/>
      <c r="CF43" s="15"/>
      <c r="CG43" s="15"/>
      <c r="CH43" s="15"/>
      <c r="CI43" s="15"/>
      <c r="CJ43" s="15"/>
      <c r="CK43" s="15"/>
      <c r="CL43" s="15"/>
      <c r="CM43" s="15"/>
      <c r="CO43" s="14"/>
      <c r="CP43" s="14"/>
    </row>
    <row r="44" spans="1:96" x14ac:dyDescent="0.15">
      <c r="AX44" s="14">
        <v>2010</v>
      </c>
      <c r="AY44" s="14">
        <v>5166</v>
      </c>
      <c r="BL44" s="15"/>
      <c r="BM44" s="16">
        <v>2011</v>
      </c>
      <c r="BN44" s="17"/>
      <c r="BT44" s="11"/>
      <c r="BU44" s="26">
        <v>2011</v>
      </c>
      <c r="BV44" s="28">
        <v>5497</v>
      </c>
      <c r="BW44" s="25"/>
      <c r="CF44" s="15"/>
      <c r="CG44" s="15"/>
      <c r="CH44" s="15"/>
      <c r="CI44" s="15"/>
      <c r="CJ44" s="15"/>
      <c r="CK44" s="15"/>
      <c r="CL44" s="15"/>
      <c r="CM44" s="15"/>
      <c r="CO44" s="14"/>
      <c r="CP44" s="14"/>
    </row>
    <row r="45" spans="1:96" x14ac:dyDescent="0.15">
      <c r="AX45" s="14">
        <v>2011</v>
      </c>
      <c r="AY45" s="14">
        <v>5497</v>
      </c>
      <c r="BL45" s="15"/>
      <c r="BM45" s="16">
        <v>2012</v>
      </c>
      <c r="BN45" s="16"/>
      <c r="BU45" s="26">
        <v>2012</v>
      </c>
      <c r="BW45" s="25"/>
      <c r="CF45" s="15"/>
      <c r="CG45" s="15"/>
      <c r="CH45" s="15"/>
      <c r="CI45" s="15"/>
      <c r="CJ45" s="15"/>
      <c r="CK45" s="15"/>
      <c r="CL45" s="15"/>
      <c r="CM45" s="15"/>
      <c r="CO45" s="14"/>
      <c r="CP45" s="14"/>
    </row>
    <row r="46" spans="1:96" x14ac:dyDescent="0.15">
      <c r="AX46" s="14">
        <v>2012</v>
      </c>
      <c r="AY46" s="14">
        <v>5828</v>
      </c>
      <c r="BL46" s="15"/>
      <c r="BM46" s="16">
        <v>2013</v>
      </c>
      <c r="BN46" s="16"/>
      <c r="BU46" s="26">
        <v>2013</v>
      </c>
      <c r="BW46" s="25"/>
      <c r="CF46" s="15"/>
      <c r="CG46" s="15"/>
      <c r="CH46" s="15"/>
      <c r="CI46" s="15"/>
      <c r="CJ46" s="15"/>
      <c r="CK46" s="15"/>
      <c r="CL46" s="15"/>
      <c r="CM46" s="15"/>
      <c r="CO46" s="14"/>
      <c r="CP46" s="14"/>
    </row>
    <row r="47" spans="1:96" x14ac:dyDescent="0.15">
      <c r="AX47" s="14">
        <v>2013</v>
      </c>
      <c r="AY47" s="14">
        <v>6146</v>
      </c>
      <c r="BL47" s="15"/>
      <c r="BM47" s="16">
        <v>2014</v>
      </c>
      <c r="BN47" s="16"/>
      <c r="BU47" s="26">
        <v>2014</v>
      </c>
      <c r="BW47" s="25"/>
      <c r="CF47" s="15"/>
      <c r="CG47" s="15"/>
      <c r="CH47" s="15"/>
      <c r="CI47" s="15"/>
      <c r="CJ47" s="15"/>
      <c r="CK47" s="15"/>
      <c r="CL47" s="15"/>
      <c r="CM47" s="15"/>
      <c r="CO47" s="14"/>
      <c r="CP47" s="14"/>
    </row>
    <row r="48" spans="1:96" x14ac:dyDescent="0.15">
      <c r="AX48" s="14">
        <v>2014</v>
      </c>
      <c r="AY48" s="14">
        <v>6439</v>
      </c>
      <c r="BL48" s="15"/>
      <c r="BM48" s="16">
        <v>2015</v>
      </c>
      <c r="BN48" s="16"/>
      <c r="BU48" s="26">
        <v>2015</v>
      </c>
      <c r="BW48" s="25"/>
      <c r="CF48" s="15"/>
      <c r="CG48" s="15"/>
      <c r="CH48" s="15"/>
      <c r="CI48" s="15"/>
      <c r="CJ48" s="15"/>
      <c r="CK48" s="15"/>
      <c r="CL48" s="15"/>
      <c r="CM48" s="15"/>
      <c r="CO48" s="14"/>
      <c r="CP48" s="14"/>
    </row>
    <row r="49" spans="1:99" x14ac:dyDescent="0.15">
      <c r="AX49" s="14">
        <v>2015</v>
      </c>
      <c r="AY49" s="14">
        <v>6738</v>
      </c>
      <c r="BL49" s="15"/>
      <c r="BM49" s="16">
        <v>2016</v>
      </c>
      <c r="BN49" s="16"/>
      <c r="BU49" s="26">
        <v>2016</v>
      </c>
      <c r="BW49" s="25"/>
      <c r="CF49" s="15"/>
      <c r="CG49" s="15"/>
      <c r="CH49" s="15"/>
      <c r="CI49" s="15"/>
      <c r="CJ49" s="15"/>
      <c r="CK49" s="15"/>
      <c r="CL49" s="15"/>
      <c r="CM49" s="15"/>
      <c r="CO49" s="14"/>
      <c r="CP49" s="14"/>
    </row>
    <row r="50" spans="1:99" x14ac:dyDescent="0.15">
      <c r="AX50" s="14">
        <v>2016</v>
      </c>
      <c r="AY50" s="14">
        <v>6992.8469999999998</v>
      </c>
      <c r="BL50" s="15"/>
      <c r="BM50" s="16">
        <v>2017</v>
      </c>
      <c r="BN50" s="16"/>
      <c r="BU50" s="26">
        <v>2017</v>
      </c>
      <c r="BW50" s="2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O50" s="14"/>
      <c r="CP50" s="14"/>
    </row>
    <row r="51" spans="1:99" x14ac:dyDescent="0.15">
      <c r="AX51" s="14">
        <v>2017</v>
      </c>
      <c r="AY51" s="14">
        <v>7224.0360000000001</v>
      </c>
      <c r="BL51" s="15"/>
      <c r="BM51" s="16">
        <v>2018</v>
      </c>
      <c r="BN51" s="16"/>
      <c r="BU51" s="26">
        <v>2018</v>
      </c>
      <c r="BW51" s="2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O51" s="14"/>
      <c r="CP51" s="14"/>
    </row>
    <row r="52" spans="1:99" x14ac:dyDescent="0.15">
      <c r="AX52" s="14">
        <v>2018</v>
      </c>
      <c r="AY52" s="14">
        <v>7437.7910000000002</v>
      </c>
      <c r="BL52" s="15"/>
      <c r="BM52" s="18">
        <v>2019</v>
      </c>
      <c r="BN52" s="16"/>
      <c r="BU52" s="29">
        <v>2019</v>
      </c>
      <c r="BW52" s="2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O52" s="14"/>
      <c r="CP52" s="14"/>
    </row>
    <row r="53" spans="1:99" x14ac:dyDescent="0.15">
      <c r="AX53" s="14" t="s">
        <v>30</v>
      </c>
      <c r="AY53" s="14">
        <v>7686.1940000000004</v>
      </c>
      <c r="BM53" s="18">
        <v>2020</v>
      </c>
      <c r="BN53" s="16"/>
      <c r="BU53" s="29">
        <v>2020</v>
      </c>
      <c r="BW53" s="2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</row>
    <row r="54" spans="1:99" x14ac:dyDescent="0.15">
      <c r="AX54" s="11"/>
      <c r="AY54" s="11"/>
      <c r="AZ54" s="11"/>
      <c r="BU54" s="29">
        <v>2021</v>
      </c>
      <c r="BW54" s="2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</row>
    <row r="55" spans="1:99" x14ac:dyDescent="0.15">
      <c r="BU55" s="29">
        <v>2022</v>
      </c>
      <c r="BW55" s="2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</row>
    <row r="56" spans="1:99" x14ac:dyDescent="0.15">
      <c r="BU56" s="25"/>
      <c r="BW56" s="2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</row>
    <row r="57" spans="1:99" x14ac:dyDescent="0.15">
      <c r="BU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</row>
    <row r="58" spans="1:99" x14ac:dyDescent="0.15"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</row>
    <row r="59" spans="1:99" x14ac:dyDescent="0.15"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</row>
    <row r="60" spans="1:99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</row>
    <row r="61" spans="1:99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</row>
    <row r="62" spans="1:99" x14ac:dyDescent="0.15">
      <c r="A62" s="5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</row>
    <row r="63" spans="1:99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8">
        <v>2012</v>
      </c>
      <c r="CB63" s="52">
        <v>5828</v>
      </c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</row>
    <row r="64" spans="1:99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U64" s="15"/>
      <c r="BX64" s="15"/>
      <c r="BY64" s="15"/>
      <c r="BZ64" s="15"/>
      <c r="CA64" s="18">
        <v>2013</v>
      </c>
      <c r="CB64" s="52">
        <v>6146</v>
      </c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</row>
    <row r="65" spans="1:99" x14ac:dyDescent="0.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U65" s="15"/>
      <c r="BX65" s="15"/>
      <c r="BY65" s="15"/>
      <c r="BZ65" s="15"/>
      <c r="CA65" s="18">
        <v>2014</v>
      </c>
      <c r="CB65" s="52">
        <v>6439</v>
      </c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</row>
    <row r="66" spans="1:99" x14ac:dyDescent="0.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U66" s="15"/>
      <c r="BX66" s="15"/>
      <c r="BY66" s="15"/>
      <c r="BZ66" s="15"/>
      <c r="CA66" s="18">
        <v>2015</v>
      </c>
      <c r="CB66" s="52">
        <v>6738</v>
      </c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</row>
    <row r="67" spans="1:99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U67" s="15"/>
      <c r="BX67" s="15"/>
      <c r="BY67" s="15"/>
      <c r="BZ67" s="15"/>
      <c r="CA67" s="18">
        <v>2016</v>
      </c>
      <c r="CB67" s="52">
        <v>6992.8469999999998</v>
      </c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</row>
    <row r="68" spans="1:99" x14ac:dyDescent="0.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U68" s="15"/>
      <c r="BX68" s="15"/>
      <c r="BY68" s="15"/>
      <c r="BZ68" s="15"/>
      <c r="CA68" s="18">
        <v>2017</v>
      </c>
      <c r="CB68" s="52">
        <v>7224.0360000000001</v>
      </c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</row>
    <row r="69" spans="1:99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U69" s="15"/>
      <c r="BX69" s="15"/>
      <c r="BY69" s="15"/>
      <c r="BZ69" s="15"/>
      <c r="CA69" s="18">
        <v>2018</v>
      </c>
      <c r="CB69" s="52">
        <v>7423.7209999999995</v>
      </c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</row>
    <row r="70" spans="1:99" x14ac:dyDescent="0.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U70" s="15"/>
      <c r="BX70" s="15"/>
      <c r="BY70" s="15"/>
      <c r="BZ70" s="15"/>
      <c r="CA70" s="18">
        <v>2019</v>
      </c>
      <c r="CB70" s="52">
        <v>7686.1940000000004</v>
      </c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</row>
    <row r="71" spans="1:99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U71" s="15"/>
      <c r="BX71" s="15"/>
      <c r="BY71" s="15"/>
      <c r="BZ71" s="15"/>
      <c r="CA71" s="18">
        <v>2020</v>
      </c>
      <c r="CB71" s="52">
        <v>7895.683</v>
      </c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</row>
    <row r="72" spans="1:99" x14ac:dyDescent="0.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U72" s="15"/>
      <c r="BX72" s="15"/>
      <c r="BY72" s="15"/>
      <c r="BZ72" s="15"/>
      <c r="CA72" s="18">
        <v>2021</v>
      </c>
      <c r="CB72" s="52">
        <v>8461.9830000000002</v>
      </c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</row>
    <row r="73" spans="1:99" x14ac:dyDescent="0.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U73" s="15"/>
      <c r="BX73" s="15"/>
      <c r="BY73" s="15"/>
      <c r="BZ73" s="15"/>
      <c r="CA73" s="18">
        <v>2022</v>
      </c>
      <c r="CB73" s="52">
        <f>BT7/1000</f>
        <v>8745.3680000000004</v>
      </c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</row>
    <row r="74" spans="1:99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U74" s="15"/>
      <c r="BX74" s="15"/>
      <c r="BY74" s="15"/>
      <c r="BZ74" s="15"/>
      <c r="CA74" s="16">
        <v>2023</v>
      </c>
      <c r="CB74" s="52">
        <v>8976.7759999999998</v>
      </c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</row>
    <row r="75" spans="1:99" x14ac:dyDescent="0.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U75" s="15"/>
      <c r="BX75" s="15"/>
      <c r="BY75" s="15"/>
      <c r="BZ75" s="15"/>
      <c r="CA75" s="16">
        <v>2024</v>
      </c>
      <c r="CB75" s="52">
        <v>9228.5779999999995</v>
      </c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</row>
    <row r="76" spans="1:99" x14ac:dyDescent="0.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U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</row>
    <row r="77" spans="1:99" x14ac:dyDescent="0.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</row>
    <row r="78" spans="1:99" x14ac:dyDescent="0.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</row>
    <row r="79" spans="1:99" x14ac:dyDescent="0.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</row>
    <row r="80" spans="1:99" x14ac:dyDescent="0.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</row>
    <row r="81" spans="1:99" x14ac:dyDescent="0.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</row>
    <row r="82" spans="1:99" x14ac:dyDescent="0.1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</row>
    <row r="83" spans="1:99" x14ac:dyDescent="0.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</row>
    <row r="84" spans="1:99" x14ac:dyDescent="0.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</row>
    <row r="85" spans="1:99" x14ac:dyDescent="0.1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</row>
    <row r="86" spans="1:99" x14ac:dyDescent="0.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</row>
    <row r="87" spans="1:99" x14ac:dyDescent="0.1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</row>
    <row r="88" spans="1:99" x14ac:dyDescent="0.1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</row>
    <row r="89" spans="1:99" x14ac:dyDescent="0.1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</row>
    <row r="90" spans="1:99" x14ac:dyDescent="0.1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</row>
    <row r="91" spans="1:99" x14ac:dyDescent="0.1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</row>
    <row r="92" spans="1:99" x14ac:dyDescent="0.1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</row>
    <row r="93" spans="1:99" x14ac:dyDescent="0.1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</row>
    <row r="94" spans="1:99" x14ac:dyDescent="0.1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</row>
    <row r="95" spans="1:99" x14ac:dyDescent="0.1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</row>
    <row r="96" spans="1:99" x14ac:dyDescent="0.1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</row>
    <row r="97" spans="1:99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</row>
  </sheetData>
  <mergeCells count="22">
    <mergeCell ref="AH5:AH6"/>
    <mergeCell ref="AK5:AK6"/>
    <mergeCell ref="AV5:AV6"/>
    <mergeCell ref="AR5:AR6"/>
    <mergeCell ref="A5:A6"/>
    <mergeCell ref="B5:B6"/>
    <mergeCell ref="AD5:AD6"/>
    <mergeCell ref="F5:F6"/>
    <mergeCell ref="J5:J6"/>
    <mergeCell ref="N5:N6"/>
    <mergeCell ref="R5:R6"/>
    <mergeCell ref="V5:V6"/>
    <mergeCell ref="Z5:Z6"/>
    <mergeCell ref="CB5:CB6"/>
    <mergeCell ref="AN5:AN6"/>
    <mergeCell ref="BL5:BL6"/>
    <mergeCell ref="BH5:BH6"/>
    <mergeCell ref="BD5:BD6"/>
    <mergeCell ref="AZ5:AZ6"/>
    <mergeCell ref="BX5:BX6"/>
    <mergeCell ref="BT5:BT6"/>
    <mergeCell ref="BP5:BP6"/>
  </mergeCells>
  <pageMargins left="1.5748031496062993" right="1.5748031496062993" top="0.98425196850393704" bottom="1.1811023622047245" header="0.31496062992125984" footer="0.31496062992125984"/>
  <pageSetup paperSize="9" scale="73" orientation="portrait" r:id="rId1"/>
  <ignoredErrors>
    <ignoredError sqref="BZ7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c D A A B Q S w M E F A A C A A g A 6 5 W c V M k G n G C j A A A A 9 g A A A B I A H A B D b 2 5 m a W c v U G F j a 2 F n Z S 5 4 b W w g o h g A K K A U A A A A A A A A A A A A A A A A A A A A A A A A A A A A h Y + x D o I w F E V / h X S n r 9 T F k E c d j J s k J C b G t S k V G q E Y W i z / 5 u A n + Q t i F H V z v O e e 4 d 7 7 9 Y a r s W 2 i i + 6 d 6 W x G E s p I p K 3 q S m O r j A z + G C / J S m A h 1 U l W O p p k 6 9 L R l R m p v T + n A C E E G h a 0 6 y v g j C V w y L c 7 V e t W k o 9 s / s u x s c 5 L q z Q R u H + N E Z w m j F P O p k 0 I M 8 T c 2 K / A p + 7 Z / k B c D 4 0 f e i 2 0 i 4 s N w h w R 3 h / E A 1 B L A w Q U A A I A C A D r l Z x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5 W c V F G b z 7 j C A A A A G g I A A B M A H A B G b 3 J t d W x h c y 9 T Z W N 0 a W 9 u M S 5 t I K I Y A C i g F A A A A A A A A A A A A A A A A A A A A A A A A A A A A C t O T S 7 J z M 9 T C I b Q h t a 8 X L x c x R m J R a k p C s 4 G R v G + q U X J i S n 5 8 U E + C r Y K O a k l v F w K Q O B f l J m e m g c U C S 7 M 0 X N J L E l M S i x O L d Z Q c n E N 9 g 7 x D 9 D 1 c z J 2 D n M N V N L U g a g P 9 n T 2 9 z U y M L S M d 0 4 s S k 8 E a o S Y U B 3 t l 5 i b a q u E J q 8 U W x s N M j U W q j 0 l K T 8 e w z F o e q q j g 5 M z U n M T b Z W A q p V 0 P E t S c 2 2 V U D X B j e X l y s z D Z T J y A C i j G a C g Y a S p R E o 4 h L q 6 h A S G h Q 3 J c A A A U E s B A i 0 A F A A C A A g A 6 5 W c V M k G n G C j A A A A 9 g A A A B I A A A A A A A A A A A A A A A A A A A A A A E N v b m Z p Z y 9 Q Y W N r Y W d l L n h t b F B L A Q I t A B Q A A g A I A O u V n F Q P y u m r p A A A A O k A A A A T A A A A A A A A A A A A A A A A A O 8 A A A B b Q 2 9 u d G V u d F 9 U e X B l c 1 0 u e G 1 s U E s B A i 0 A F A A C A A g A 6 5 W c V F G b z 7 j C A A A A G g I A A B M A A A A A A A A A A A A A A A A A 4 A E A A E Z v c m 1 1 b G F z L 1 N l Y 3 R p b 2 4 x L m 1 Q S w U G A A A A A A M A A w D C A A A A 7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U I A A A A A A A C P Q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z A y X 0 1 l c m N h Z G 9 f U k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S 0 y M F Q y M D o x N z o x M S 4 z N D g x O D M y W i I g L z 4 8 R W 5 0 c n k g V H l w Z T 0 i R m l s b E N v b H V t b l R 5 c G V z I i B W Y W x 1 Z T 0 i c 0 J n W V B B Z z h H Q m d Z R 0 J n W U d C Z 1 l H Q m d Z R 0 J n W U N E d z h Q R H c 4 R 0 J n O E c i I C 8 + P E V u d H J 5 I F R 5 c G U 9 I k Z p b G x D b 2 x 1 b W 5 O Y W 1 l c y I g V m F s d W U 9 I n N b J n F 1 b 3 Q 7 Y 2 V t c H J l c 2 E m c X V v d D s s J n F 1 b 3 Q 7 Z G V z Y 1 9 l b X A m c X V v d D s s J n F 1 b 3 Q 7 Z m F u b y Z x d W 9 0 O y w m c X V v d D t 0 c m l t J n F 1 b 3 Q 7 L C Z x d W 9 0 O 2 Z t Z X M m c X V v d D s s J n F 1 b 3 Q 7 d G l w b y Z x d W 9 0 O y w m c X V v d D t t Z X J j Y W R v J n F 1 b 3 Q 7 L C Z x d W 9 0 O 2 N 1 Y m l n Z W 8 y J n F 1 b 3 Q 7 L C Z x d W 9 0 O 2 N z a X N 0 Z W x l Y y Z x d W 9 0 O y w m c X V v d D t h c 2 l z d G V s Z W M m c X V v d D s s J n F 1 b 3 Q 7 Y W N v b n N 1 b W 8 m c X V v d D s s J n F 1 b 3 Q 7 Y 2 5 p d n R l b i Z x d W 9 0 O y w m c X V v d D t j d G F y a W Z h J n F 1 b 3 Q 7 L C Z x d W 9 0 O 2 R l c G E m c X V v d D s s J n F 1 b 3 Q 7 Y 2 N s a W V u d G U m c X V v d D s s J n F 1 b 3 Q 7 Y W N s a W V u d G U m c X V v d D s s J n F 1 b 3 Q 7 Y 3 N p c 3 R p b n Q m c X V v d D s s J n F 1 b 3 Q 7 Q 1 N J U 1 R J T l Q y M D A 5 J n F 1 b 3 Q 7 L C Z x d W 9 0 O 0 N T S V N U S U 5 U M j A w N S Z x d W 9 0 O y w m c X V v d D t T R U N U T 1 I m c X V v d D s s J n F 1 b 3 Q 7 b m N s a W V u d G V z J n F 1 b 3 Q 7 L C Z x d W 9 0 O 2 V o c C Z x d W 9 0 O y w m c X V v d D t l a H B m J n F 1 b 3 Q 7 L C Z x d W 9 0 O 3 F 0 b 3 R l b m V h Y 3 Q m c X V v d D s s J n F 1 b 3 Q 7 c X R v d H B v d G F j d C Z x d W 9 0 O y w m c X V v d D t z Z m F j d G 9 0 J n F 1 b 3 Q 7 L C Z x d W 9 0 O 3 V z b y Z x d W 9 0 O y w m c X V v d D t U Y X J p Z m F f R X N w J n F 1 b 3 Q 7 L C Z x d W 9 0 O 3 N m Y W N 0 b 3 R f Z G 9 s J n F 1 b 3 Q 7 L C Z x d W 9 0 O 1 B v b m R l c m F j a W 9 u J n F 1 b 3 Q 7 X S I g L z 4 8 R W 5 0 c n k g V H l w Z T 0 i R m l s b F N 0 Y X R 1 c y I g V m F s d W U 9 I n N D b 2 1 w b G V 0 Z S I g L z 4 8 R W 5 0 c n k g V H l w Z T 0 i R m l s b E N v d W 5 0 I i B W Y W x 1 Z T 0 i b D I z M j A y M y I g L z 4 8 R W 5 0 c n k g V H l w Z T 0 i U X V l c n l J R C I g V m F s d W U 9 I n N h N W Q z M 2 E 1 Y i 0 1 N T A w L T R k O G Y t O D k z Z C 0 5 N 2 U 2 N D U w N W Z m Y W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A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2 R l c 2 t 0 b 3 A t b m I z Y 3 Z l c T t T S U N P T T I w M T l f Q 2 F y Z 2 E v Z G J v L 0 M w M l 9 N Z X J j Y W R v X 1 J M L n t j Z W 1 w c m V z Y S w w f S Z x d W 9 0 O y w m c X V v d D t T Z X J 2 Z X I u R G F 0 Y W J h c 2 V c X C 8 y L 1 N R T C 9 k Z X N r d G 9 w L W 5 i M 2 N 2 Z X E 7 U 0 l D T 0 0 y M D E 5 X 0 N h c m d h L 2 R i b y 9 D M D J f T W V y Y 2 F k b 1 9 S T C 5 7 Z G V z Y 1 9 l b X A s M X 0 m c X V v d D s s J n F 1 b 3 Q 7 U 2 V y d m V y L k R h d G F i Y X N l X F w v M i 9 T U U w v Z G V z a 3 R v c C 1 u Y j N j d m V x O 1 N J Q 0 9 N M j A x O V 9 D Y X J n Y S 9 k Y m 8 v Q z A y X 0 1 l c m N h Z G 9 f U k w u e 2 Z h b m 8 s M n 0 m c X V v d D s s J n F 1 b 3 Q 7 U 2 V y d m V y L k R h d G F i Y X N l X F w v M i 9 T U U w v Z G V z a 3 R v c C 1 u Y j N j d m V x O 1 N J Q 0 9 N M j A x O V 9 D Y X J n Y S 9 k Y m 8 v Q z A y X 0 1 l c m N h Z G 9 f U k w u e 3 R y a W 0 s M 3 0 m c X V v d D s s J n F 1 b 3 Q 7 U 2 V y d m V y L k R h d G F i Y X N l X F w v M i 9 T U U w v Z G V z a 3 R v c C 1 u Y j N j d m V x O 1 N J Q 0 9 N M j A x O V 9 D Y X J n Y S 9 k Y m 8 v Q z A y X 0 1 l c m N h Z G 9 f U k w u e 2 Z t Z X M s N H 0 m c X V v d D s s J n F 1 b 3 Q 7 U 2 V y d m V y L k R h d G F i Y X N l X F w v M i 9 T U U w v Z G V z a 3 R v c C 1 u Y j N j d m V x O 1 N J Q 0 9 N M j A x O V 9 D Y X J n Y S 9 k Y m 8 v Q z A y X 0 1 l c m N h Z G 9 f U k w u e 3 R p c G 8 s N X 0 m c X V v d D s s J n F 1 b 3 Q 7 U 2 V y d m V y L k R h d G F i Y X N l X F w v M i 9 T U U w v Z G V z a 3 R v c C 1 u Y j N j d m V x O 1 N J Q 0 9 N M j A x O V 9 D Y X J n Y S 9 k Y m 8 v Q z A y X 0 1 l c m N h Z G 9 f U k w u e 2 1 l c m N h Z G 8 s N n 0 m c X V v d D s s J n F 1 b 3 Q 7 U 2 V y d m V y L k R h d G F i Y X N l X F w v M i 9 T U U w v Z G V z a 3 R v c C 1 u Y j N j d m V x O 1 N J Q 0 9 N M j A x O V 9 D Y X J n Y S 9 k Y m 8 v Q z A y X 0 1 l c m N h Z G 9 f U k w u e 2 N 1 Y m l n Z W 8 y L D d 9 J n F 1 b 3 Q 7 L C Z x d W 9 0 O 1 N l c n Z l c i 5 E Y X R h Y m F z Z V x c L z I v U 1 F M L 2 R l c 2 t 0 b 3 A t b m I z Y 3 Z l c T t T S U N P T T I w M T l f Q 2 F y Z 2 E v Z G J v L 0 M w M l 9 N Z X J j Y W R v X 1 J M L n t j c 2 l z d G V s Z W M s O H 0 m c X V v d D s s J n F 1 b 3 Q 7 U 2 V y d m V y L k R h d G F i Y X N l X F w v M i 9 T U U w v Z G V z a 3 R v c C 1 u Y j N j d m V x O 1 N J Q 0 9 N M j A x O V 9 D Y X J n Y S 9 k Y m 8 v Q z A y X 0 1 l c m N h Z G 9 f U k w u e 2 F z a X N 0 Z W x l Y y w 5 f S Z x d W 9 0 O y w m c X V v d D t T Z X J 2 Z X I u R G F 0 Y W J h c 2 V c X C 8 y L 1 N R T C 9 k Z X N r d G 9 w L W 5 i M 2 N 2 Z X E 7 U 0 l D T 0 0 y M D E 5 X 0 N h c m d h L 2 R i b y 9 D M D J f T W V y Y 2 F k b 1 9 S T C 5 7 Y W N v b n N 1 b W 8 s M T B 9 J n F 1 b 3 Q 7 L C Z x d W 9 0 O 1 N l c n Z l c i 5 E Y X R h Y m F z Z V x c L z I v U 1 F M L 2 R l c 2 t 0 b 3 A t b m I z Y 3 Z l c T t T S U N P T T I w M T l f Q 2 F y Z 2 E v Z G J v L 0 M w M l 9 N Z X J j Y W R v X 1 J M L n t j b m l 2 d G V u L D E x f S Z x d W 9 0 O y w m c X V v d D t T Z X J 2 Z X I u R G F 0 Y W J h c 2 V c X C 8 y L 1 N R T C 9 k Z X N r d G 9 w L W 5 i M 2 N 2 Z X E 7 U 0 l D T 0 0 y M D E 5 X 0 N h c m d h L 2 R i b y 9 D M D J f T W V y Y 2 F k b 1 9 S T C 5 7 Y 3 R h c m l m Y S w x M n 0 m c X V v d D s s J n F 1 b 3 Q 7 U 2 V y d m V y L k R h d G F i Y X N l X F w v M i 9 T U U w v Z G V z a 3 R v c C 1 u Y j N j d m V x O 1 N J Q 0 9 N M j A x O V 9 D Y X J n Y S 9 k Y m 8 v Q z A y X 0 1 l c m N h Z G 9 f U k w u e 2 R l c G E s M T N 9 J n F 1 b 3 Q 7 L C Z x d W 9 0 O 1 N l c n Z l c i 5 E Y X R h Y m F z Z V x c L z I v U 1 F M L 2 R l c 2 t 0 b 3 A t b m I z Y 3 Z l c T t T S U N P T T I w M T l f Q 2 F y Z 2 E v Z G J v L 0 M w M l 9 N Z X J j Y W R v X 1 J M L n t j Y 2 x p Z W 5 0 Z S w x N H 0 m c X V v d D s s J n F 1 b 3 Q 7 U 2 V y d m V y L k R h d G F i Y X N l X F w v M i 9 T U U w v Z G V z a 3 R v c C 1 u Y j N j d m V x O 1 N J Q 0 9 N M j A x O V 9 D Y X J n Y S 9 k Y m 8 v Q z A y X 0 1 l c m N h Z G 9 f U k w u e 2 F j b G l l b n R l L D E 1 f S Z x d W 9 0 O y w m c X V v d D t T Z X J 2 Z X I u R G F 0 Y W J h c 2 V c X C 8 y L 1 N R T C 9 k Z X N r d G 9 w L W 5 i M 2 N 2 Z X E 7 U 0 l D T 0 0 y M D E 5 X 0 N h c m d h L 2 R i b y 9 D M D J f T W V y Y 2 F k b 1 9 S T C 5 7 Y 3 N p c 3 R p b n Q s M T Z 9 J n F 1 b 3 Q 7 L C Z x d W 9 0 O 1 N l c n Z l c i 5 E Y X R h Y m F z Z V x c L z I v U 1 F M L 2 R l c 2 t 0 b 3 A t b m I z Y 3 Z l c T t T S U N P T T I w M T l f Q 2 F y Z 2 E v Z G J v L 0 M w M l 9 N Z X J j Y W R v X 1 J M L n t D U 0 l T V E l O V D I w M D k s M T d 9 J n F 1 b 3 Q 7 L C Z x d W 9 0 O 1 N l c n Z l c i 5 E Y X R h Y m F z Z V x c L z I v U 1 F M L 2 R l c 2 t 0 b 3 A t b m I z Y 3 Z l c T t T S U N P T T I w M T l f Q 2 F y Z 2 E v Z G J v L 0 M w M l 9 N Z X J j Y W R v X 1 J M L n t D U 0 l T V E l O V D I w M D U s M T h 9 J n F 1 b 3 Q 7 L C Z x d W 9 0 O 1 N l c n Z l c i 5 E Y X R h Y m F z Z V x c L z I v U 1 F M L 2 R l c 2 t 0 b 3 A t b m I z Y 3 Z l c T t T S U N P T T I w M T l f Q 2 F y Z 2 E v Z G J v L 0 M w M l 9 N Z X J j Y W R v X 1 J M L n t T R U N U T 1 I s M T l 9 J n F 1 b 3 Q 7 L C Z x d W 9 0 O 1 N l c n Z l c i 5 E Y X R h Y m F z Z V x c L z I v U 1 F M L 2 R l c 2 t 0 b 3 A t b m I z Y 3 Z l c T t T S U N P T T I w M T l f Q 2 F y Z 2 E v Z G J v L 0 M w M l 9 N Z X J j Y W R v X 1 J M L n t u Y 2 x p Z W 5 0 Z X M s M j B 9 J n F 1 b 3 Q 7 L C Z x d W 9 0 O 1 N l c n Z l c i 5 E Y X R h Y m F z Z V x c L z I v U 1 F M L 2 R l c 2 t 0 b 3 A t b m I z Y 3 Z l c T t T S U N P T T I w M T l f Q 2 F y Z 2 E v Z G J v L 0 M w M l 9 N Z X J j Y W R v X 1 J M L n t l a H A s M j F 9 J n F 1 b 3 Q 7 L C Z x d W 9 0 O 1 N l c n Z l c i 5 E Y X R h Y m F z Z V x c L z I v U 1 F M L 2 R l c 2 t 0 b 3 A t b m I z Y 3 Z l c T t T S U N P T T I w M T l f Q 2 F y Z 2 E v Z G J v L 0 M w M l 9 N Z X J j Y W R v X 1 J M L n t l a H B m L D I y f S Z x d W 9 0 O y w m c X V v d D t T Z X J 2 Z X I u R G F 0 Y W J h c 2 V c X C 8 y L 1 N R T C 9 k Z X N r d G 9 w L W 5 i M 2 N 2 Z X E 7 U 0 l D T 0 0 y M D E 5 X 0 N h c m d h L 2 R i b y 9 D M D J f T W V y Y 2 F k b 1 9 S T C 5 7 c X R v d G V u Z W F j d C w y M 3 0 m c X V v d D s s J n F 1 b 3 Q 7 U 2 V y d m V y L k R h d G F i Y X N l X F w v M i 9 T U U w v Z G V z a 3 R v c C 1 u Y j N j d m V x O 1 N J Q 0 9 N M j A x O V 9 D Y X J n Y S 9 k Y m 8 v Q z A y X 0 1 l c m N h Z G 9 f U k w u e 3 F 0 b 3 R w b 3 R h Y 3 Q s M j R 9 J n F 1 b 3 Q 7 L C Z x d W 9 0 O 1 N l c n Z l c i 5 E Y X R h Y m F z Z V x c L z I v U 1 F M L 2 R l c 2 t 0 b 3 A t b m I z Y 3 Z l c T t T S U N P T T I w M T l f Q 2 F y Z 2 E v Z G J v L 0 M w M l 9 N Z X J j Y W R v X 1 J M L n t z Z m F j d G 9 0 L D I 1 f S Z x d W 9 0 O y w m c X V v d D t T Z X J 2 Z X I u R G F 0 Y W J h c 2 V c X C 8 y L 1 N R T C 9 k Z X N r d G 9 w L W 5 i M 2 N 2 Z X E 7 U 0 l D T 0 0 y M D E 5 X 0 N h c m d h L 2 R i b y 9 D M D J f T W V y Y 2 F k b 1 9 S T C 5 7 d X N v L D I 2 f S Z x d W 9 0 O y w m c X V v d D t T Z X J 2 Z X I u R G F 0 Y W J h c 2 V c X C 8 y L 1 N R T C 9 k Z X N r d G 9 w L W 5 i M 2 N 2 Z X E 7 U 0 l D T 0 0 y M D E 5 X 0 N h c m d h L 2 R i b y 9 D M D J f T W V y Y 2 F k b 1 9 S T C 5 7 V G F y a W Z h X 0 V z c C w y N 3 0 m c X V v d D s s J n F 1 b 3 Q 7 U 2 V y d m V y L k R h d G F i Y X N l X F w v M i 9 T U U w v Z G V z a 3 R v c C 1 u Y j N j d m V x O 1 N J Q 0 9 N M j A x O V 9 D Y X J n Y S 9 k Y m 8 v Q z A y X 0 1 l c m N h Z G 9 f U k w u e 3 N m Y W N 0 b 3 R f Z G 9 s L D I 4 f S Z x d W 9 0 O y w m c X V v d D t T Z X J 2 Z X I u R G F 0 Y W J h c 2 V c X C 8 y L 1 N R T C 9 k Z X N r d G 9 w L W 5 i M 2 N 2 Z X E 7 U 0 l D T 0 0 y M D E 5 X 0 N h c m d h L 2 R i b y 9 D M D J f T W V y Y 2 F k b 1 9 S T C 5 7 U G 9 u Z G V y Y W N p b 2 4 s M j l 9 J n F 1 b 3 Q 7 X S w m c X V v d D t D b 2 x 1 b W 5 D b 3 V u d C Z x d W 9 0 O z o z M C w m c X V v d D t L Z X l D b 2 x 1 b W 5 O Y W 1 l c y Z x d W 9 0 O z p b X S w m c X V v d D t D b 2 x 1 b W 5 J Z G V u d G l 0 a W V z J n F 1 b 3 Q 7 O l s m c X V v d D t T Z X J 2 Z X I u R G F 0 Y W J h c 2 V c X C 8 y L 1 N R T C 9 k Z X N r d G 9 w L W 5 i M 2 N 2 Z X E 7 U 0 l D T 0 0 y M D E 5 X 0 N h c m d h L 2 R i b y 9 D M D J f T W V y Y 2 F k b 1 9 S T C 5 7 Y 2 V t c H J l c 2 E s M H 0 m c X V v d D s s J n F 1 b 3 Q 7 U 2 V y d m V y L k R h d G F i Y X N l X F w v M i 9 T U U w v Z G V z a 3 R v c C 1 u Y j N j d m V x O 1 N J Q 0 9 N M j A x O V 9 D Y X J n Y S 9 k Y m 8 v Q z A y X 0 1 l c m N h Z G 9 f U k w u e 2 R l c 2 N f Z W 1 w L D F 9 J n F 1 b 3 Q 7 L C Z x d W 9 0 O 1 N l c n Z l c i 5 E Y X R h Y m F z Z V x c L z I v U 1 F M L 2 R l c 2 t 0 b 3 A t b m I z Y 3 Z l c T t T S U N P T T I w M T l f Q 2 F y Z 2 E v Z G J v L 0 M w M l 9 N Z X J j Y W R v X 1 J M L n t m Y W 5 v L D J 9 J n F 1 b 3 Q 7 L C Z x d W 9 0 O 1 N l c n Z l c i 5 E Y X R h Y m F z Z V x c L z I v U 1 F M L 2 R l c 2 t 0 b 3 A t b m I z Y 3 Z l c T t T S U N P T T I w M T l f Q 2 F y Z 2 E v Z G J v L 0 M w M l 9 N Z X J j Y W R v X 1 J M L n t 0 c m l t L D N 9 J n F 1 b 3 Q 7 L C Z x d W 9 0 O 1 N l c n Z l c i 5 E Y X R h Y m F z Z V x c L z I v U 1 F M L 2 R l c 2 t 0 b 3 A t b m I z Y 3 Z l c T t T S U N P T T I w M T l f Q 2 F y Z 2 E v Z G J v L 0 M w M l 9 N Z X J j Y W R v X 1 J M L n t m b W V z L D R 9 J n F 1 b 3 Q 7 L C Z x d W 9 0 O 1 N l c n Z l c i 5 E Y X R h Y m F z Z V x c L z I v U 1 F M L 2 R l c 2 t 0 b 3 A t b m I z Y 3 Z l c T t T S U N P T T I w M T l f Q 2 F y Z 2 E v Z G J v L 0 M w M l 9 N Z X J j Y W R v X 1 J M L n t 0 a X B v L D V 9 J n F 1 b 3 Q 7 L C Z x d W 9 0 O 1 N l c n Z l c i 5 E Y X R h Y m F z Z V x c L z I v U 1 F M L 2 R l c 2 t 0 b 3 A t b m I z Y 3 Z l c T t T S U N P T T I w M T l f Q 2 F y Z 2 E v Z G J v L 0 M w M l 9 N Z X J j Y W R v X 1 J M L n t t Z X J j Y W R v L D Z 9 J n F 1 b 3 Q 7 L C Z x d W 9 0 O 1 N l c n Z l c i 5 E Y X R h Y m F z Z V x c L z I v U 1 F M L 2 R l c 2 t 0 b 3 A t b m I z Y 3 Z l c T t T S U N P T T I w M T l f Q 2 F y Z 2 E v Z G J v L 0 M w M l 9 N Z X J j Y W R v X 1 J M L n t j d W J p Z 2 V v M i w 3 f S Z x d W 9 0 O y w m c X V v d D t T Z X J 2 Z X I u R G F 0 Y W J h c 2 V c X C 8 y L 1 N R T C 9 k Z X N r d G 9 w L W 5 i M 2 N 2 Z X E 7 U 0 l D T 0 0 y M D E 5 X 0 N h c m d h L 2 R i b y 9 D M D J f T W V y Y 2 F k b 1 9 S T C 5 7 Y 3 N p c 3 R l b G V j L D h 9 J n F 1 b 3 Q 7 L C Z x d W 9 0 O 1 N l c n Z l c i 5 E Y X R h Y m F z Z V x c L z I v U 1 F M L 2 R l c 2 t 0 b 3 A t b m I z Y 3 Z l c T t T S U N P T T I w M T l f Q 2 F y Z 2 E v Z G J v L 0 M w M l 9 N Z X J j Y W R v X 1 J M L n t h c 2 l z d G V s Z W M s O X 0 m c X V v d D s s J n F 1 b 3 Q 7 U 2 V y d m V y L k R h d G F i Y X N l X F w v M i 9 T U U w v Z G V z a 3 R v c C 1 u Y j N j d m V x O 1 N J Q 0 9 N M j A x O V 9 D Y X J n Y S 9 k Y m 8 v Q z A y X 0 1 l c m N h Z G 9 f U k w u e 2 F j b 2 5 z d W 1 v L D E w f S Z x d W 9 0 O y w m c X V v d D t T Z X J 2 Z X I u R G F 0 Y W J h c 2 V c X C 8 y L 1 N R T C 9 k Z X N r d G 9 w L W 5 i M 2 N 2 Z X E 7 U 0 l D T 0 0 y M D E 5 X 0 N h c m d h L 2 R i b y 9 D M D J f T W V y Y 2 F k b 1 9 S T C 5 7 Y 2 5 p d n R l b i w x M X 0 m c X V v d D s s J n F 1 b 3 Q 7 U 2 V y d m V y L k R h d G F i Y X N l X F w v M i 9 T U U w v Z G V z a 3 R v c C 1 u Y j N j d m V x O 1 N J Q 0 9 N M j A x O V 9 D Y X J n Y S 9 k Y m 8 v Q z A y X 0 1 l c m N h Z G 9 f U k w u e 2 N 0 Y X J p Z m E s M T J 9 J n F 1 b 3 Q 7 L C Z x d W 9 0 O 1 N l c n Z l c i 5 E Y X R h Y m F z Z V x c L z I v U 1 F M L 2 R l c 2 t 0 b 3 A t b m I z Y 3 Z l c T t T S U N P T T I w M T l f Q 2 F y Z 2 E v Z G J v L 0 M w M l 9 N Z X J j Y W R v X 1 J M L n t k Z X B h L D E z f S Z x d W 9 0 O y w m c X V v d D t T Z X J 2 Z X I u R G F 0 Y W J h c 2 V c X C 8 y L 1 N R T C 9 k Z X N r d G 9 w L W 5 i M 2 N 2 Z X E 7 U 0 l D T 0 0 y M D E 5 X 0 N h c m d h L 2 R i b y 9 D M D J f T W V y Y 2 F k b 1 9 S T C 5 7 Y 2 N s a W V u d G U s M T R 9 J n F 1 b 3 Q 7 L C Z x d W 9 0 O 1 N l c n Z l c i 5 E Y X R h Y m F z Z V x c L z I v U 1 F M L 2 R l c 2 t 0 b 3 A t b m I z Y 3 Z l c T t T S U N P T T I w M T l f Q 2 F y Z 2 E v Z G J v L 0 M w M l 9 N Z X J j Y W R v X 1 J M L n t h Y 2 x p Z W 5 0 Z S w x N X 0 m c X V v d D s s J n F 1 b 3 Q 7 U 2 V y d m V y L k R h d G F i Y X N l X F w v M i 9 T U U w v Z G V z a 3 R v c C 1 u Y j N j d m V x O 1 N J Q 0 9 N M j A x O V 9 D Y X J n Y S 9 k Y m 8 v Q z A y X 0 1 l c m N h Z G 9 f U k w u e 2 N z a X N 0 a W 5 0 L D E 2 f S Z x d W 9 0 O y w m c X V v d D t T Z X J 2 Z X I u R G F 0 Y W J h c 2 V c X C 8 y L 1 N R T C 9 k Z X N r d G 9 w L W 5 i M 2 N 2 Z X E 7 U 0 l D T 0 0 y M D E 5 X 0 N h c m d h L 2 R i b y 9 D M D J f T W V y Y 2 F k b 1 9 S T C 5 7 Q 1 N J U 1 R J T l Q y M D A 5 L D E 3 f S Z x d W 9 0 O y w m c X V v d D t T Z X J 2 Z X I u R G F 0 Y W J h c 2 V c X C 8 y L 1 N R T C 9 k Z X N r d G 9 w L W 5 i M 2 N 2 Z X E 7 U 0 l D T 0 0 y M D E 5 X 0 N h c m d h L 2 R i b y 9 D M D J f T W V y Y 2 F k b 1 9 S T C 5 7 Q 1 N J U 1 R J T l Q y M D A 1 L D E 4 f S Z x d W 9 0 O y w m c X V v d D t T Z X J 2 Z X I u R G F 0 Y W J h c 2 V c X C 8 y L 1 N R T C 9 k Z X N r d G 9 w L W 5 i M 2 N 2 Z X E 7 U 0 l D T 0 0 y M D E 5 X 0 N h c m d h L 2 R i b y 9 D M D J f T W V y Y 2 F k b 1 9 S T C 5 7 U 0 V D V E 9 S L D E 5 f S Z x d W 9 0 O y w m c X V v d D t T Z X J 2 Z X I u R G F 0 Y W J h c 2 V c X C 8 y L 1 N R T C 9 k Z X N r d G 9 w L W 5 i M 2 N 2 Z X E 7 U 0 l D T 0 0 y M D E 5 X 0 N h c m d h L 2 R i b y 9 D M D J f T W V y Y 2 F k b 1 9 S T C 5 7 b m N s a W V u d G V z L D I w f S Z x d W 9 0 O y w m c X V v d D t T Z X J 2 Z X I u R G F 0 Y W J h c 2 V c X C 8 y L 1 N R T C 9 k Z X N r d G 9 w L W 5 i M 2 N 2 Z X E 7 U 0 l D T 0 0 y M D E 5 X 0 N h c m d h L 2 R i b y 9 D M D J f T W V y Y 2 F k b 1 9 S T C 5 7 Z W h w L D I x f S Z x d W 9 0 O y w m c X V v d D t T Z X J 2 Z X I u R G F 0 Y W J h c 2 V c X C 8 y L 1 N R T C 9 k Z X N r d G 9 w L W 5 i M 2 N 2 Z X E 7 U 0 l D T 0 0 y M D E 5 X 0 N h c m d h L 2 R i b y 9 D M D J f T W V y Y 2 F k b 1 9 S T C 5 7 Z W h w Z i w y M n 0 m c X V v d D s s J n F 1 b 3 Q 7 U 2 V y d m V y L k R h d G F i Y X N l X F w v M i 9 T U U w v Z G V z a 3 R v c C 1 u Y j N j d m V x O 1 N J Q 0 9 N M j A x O V 9 D Y X J n Y S 9 k Y m 8 v Q z A y X 0 1 l c m N h Z G 9 f U k w u e 3 F 0 b 3 R l b m V h Y 3 Q s M j N 9 J n F 1 b 3 Q 7 L C Z x d W 9 0 O 1 N l c n Z l c i 5 E Y X R h Y m F z Z V x c L z I v U 1 F M L 2 R l c 2 t 0 b 3 A t b m I z Y 3 Z l c T t T S U N P T T I w M T l f Q 2 F y Z 2 E v Z G J v L 0 M w M l 9 N Z X J j Y W R v X 1 J M L n t x d G 9 0 c G 9 0 Y W N 0 L D I 0 f S Z x d W 9 0 O y w m c X V v d D t T Z X J 2 Z X I u R G F 0 Y W J h c 2 V c X C 8 y L 1 N R T C 9 k Z X N r d G 9 w L W 5 i M 2 N 2 Z X E 7 U 0 l D T 0 0 y M D E 5 X 0 N h c m d h L 2 R i b y 9 D M D J f T W V y Y 2 F k b 1 9 S T C 5 7 c 2 Z h Y 3 R v d C w y N X 0 m c X V v d D s s J n F 1 b 3 Q 7 U 2 V y d m V y L k R h d G F i Y X N l X F w v M i 9 T U U w v Z G V z a 3 R v c C 1 u Y j N j d m V x O 1 N J Q 0 9 N M j A x O V 9 D Y X J n Y S 9 k Y m 8 v Q z A y X 0 1 l c m N h Z G 9 f U k w u e 3 V z b y w y N n 0 m c X V v d D s s J n F 1 b 3 Q 7 U 2 V y d m V y L k R h d G F i Y X N l X F w v M i 9 T U U w v Z G V z a 3 R v c C 1 u Y j N j d m V x O 1 N J Q 0 9 N M j A x O V 9 D Y X J n Y S 9 k Y m 8 v Q z A y X 0 1 l c m N h Z G 9 f U k w u e 1 R h c m l m Y V 9 F c 3 A s M j d 9 J n F 1 b 3 Q 7 L C Z x d W 9 0 O 1 N l c n Z l c i 5 E Y X R h Y m F z Z V x c L z I v U 1 F M L 2 R l c 2 t 0 b 3 A t b m I z Y 3 Z l c T t T S U N P T T I w M T l f Q 2 F y Z 2 E v Z G J v L 0 M w M l 9 N Z X J j Y W R v X 1 J M L n t z Z m F j d G 9 0 X 2 R v b C w y O H 0 m c X V v d D s s J n F 1 b 3 Q 7 U 2 V y d m V y L k R h d G F i Y X N l X F w v M i 9 T U U w v Z G V z a 3 R v c C 1 u Y j N j d m V x O 1 N J Q 0 9 N M j A x O V 9 D Y X J n Y S 9 k Y m 8 v Q z A y X 0 1 l c m N h Z G 9 f U k w u e 1 B v b m R l c m F j a W 9 u L D I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z A y X 0 1 l c m N h Z G 9 f U k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z A y X 0 1 l c m N h Z G 9 f U k w v U 0 l D T 0 0 y M D E 5 X 0 N h c m d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z A y X 0 1 l c m N h Z G 9 f U k w v Z G J v X 0 M w M l 9 N Z X J j Y W R v X 1 J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z A y X 0 1 l c m N h Z G 9 f U k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D b 3 V u d C I g V m F s d W U 9 I m w y N j Y w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Q t M j h U M j M 6 M z E 6 M z Q u M T U 4 N T E 5 M V o i I C 8 + P E V u d H J 5 I F R 5 c G U 9 I k Z p b G x D b 2 x 1 b W 5 U e X B l c y I g V m F s d W U 9 I n N C Z 1 l Q Q W c 4 R 0 J n W U d C Z 1 l H Q m d Z R 0 J n W U d C Z 1 l D R H c 4 U E R 3 O E d C Z z h H I i A v P j x F b n R y e S B U e X B l P S J G a W x s Q 2 9 s d W 1 u T m F t Z X M i I F Z h b H V l P S J z W y Z x d W 9 0 O 2 N l b X B y Z X N h J n F 1 b 3 Q 7 L C Z x d W 9 0 O 2 R l c 2 N f Z W 1 w J n F 1 b 3 Q 7 L C Z x d W 9 0 O 2 Z h b m 8 m c X V v d D s s J n F 1 b 3 Q 7 d H J p b S Z x d W 9 0 O y w m c X V v d D t m b W V z J n F 1 b 3 Q 7 L C Z x d W 9 0 O 3 R p c G 8 m c X V v d D s s J n F 1 b 3 Q 7 b W V y Y 2 F k b y Z x d W 9 0 O y w m c X V v d D t j d W J p Z 2 V v M i Z x d W 9 0 O y w m c X V v d D t j c 2 l z d G V s Z W M m c X V v d D s s J n F 1 b 3 Q 7 Y X N p c 3 R l b G V j J n F 1 b 3 Q 7 L C Z x d W 9 0 O 2 F j b 2 5 z d W 1 v J n F 1 b 3 Q 7 L C Z x d W 9 0 O 2 N u a X Z 0 Z W 4 m c X V v d D s s J n F 1 b 3 Q 7 Y 3 R h c m l m Y S Z x d W 9 0 O y w m c X V v d D t k Z X B h J n F 1 b 3 Q 7 L C Z x d W 9 0 O 2 N j b G l l b n R l J n F 1 b 3 Q 7 L C Z x d W 9 0 O 2 F j b G l l b n R l J n F 1 b 3 Q 7 L C Z x d W 9 0 O 2 N z a X N 0 a W 5 0 J n F 1 b 3 Q 7 L C Z x d W 9 0 O 0 N T S V N U S U 5 U M j A w O S Z x d W 9 0 O y w m c X V v d D t D U 0 l T V E l O V D I w M D U m c X V v d D s s J n F 1 b 3 Q 7 U 0 V D V E 9 S J n F 1 b 3 Q 7 L C Z x d W 9 0 O 2 5 j b G l l b n R l c y Z x d W 9 0 O y w m c X V v d D t l a H A m c X V v d D s s J n F 1 b 3 Q 7 Z W h w Z i Z x d W 9 0 O y w m c X V v d D t x d G 9 0 Z W 5 l Y W N 0 J n F 1 b 3 Q 7 L C Z x d W 9 0 O 3 F 0 b 3 R w b 3 R h Y 3 Q m c X V v d D s s J n F 1 b 3 Q 7 c 2 Z h Y 3 R v d C Z x d W 9 0 O y w m c X V v d D t 1 c 2 8 m c X V v d D s s J n F 1 b 3 Q 7 V G F y a W Z h X 0 V z c C Z x d W 9 0 O y w m c X V v d D t z Z m F j d G 9 0 X 2 R v b C Z x d W 9 0 O y w m c X V v d D t Q b 2 5 k Z X J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w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k Z X N r d G 9 w L X V l Z H R x d n Y 7 U 0 l D T 0 0 y M D E 5 X 0 N h c m d h L 2 R i b y 9 D M D J f T W V y Y 2 F k b 1 9 S T C 5 7 Y 2 V t c H J l c 2 E s M H 0 m c X V v d D s s J n F 1 b 3 Q 7 U 2 V y d m V y L k R h d G F i Y X N l X F w v M i 9 T U U w v Z G V z a 3 R v c C 1 1 Z W R 0 c X Z 2 O 1 N J Q 0 9 N M j A x O V 9 D Y X J n Y S 9 k Y m 8 v Q z A y X 0 1 l c m N h Z G 9 f U k w u e 2 R l c 2 N f Z W 1 w L D F 9 J n F 1 b 3 Q 7 L C Z x d W 9 0 O 1 N l c n Z l c i 5 E Y X R h Y m F z Z V x c L z I v U 1 F M L 2 R l c 2 t 0 b 3 A t d W V k d H F 2 d j t T S U N P T T I w M T l f Q 2 F y Z 2 E v Z G J v L 0 M w M l 9 N Z X J j Y W R v X 1 J M L n t m Y W 5 v L D J 9 J n F 1 b 3 Q 7 L C Z x d W 9 0 O 1 N l c n Z l c i 5 E Y X R h Y m F z Z V x c L z I v U 1 F M L 2 R l c 2 t 0 b 3 A t d W V k d H F 2 d j t T S U N P T T I w M T l f Q 2 F y Z 2 E v Z G J v L 0 M w M l 9 N Z X J j Y W R v X 1 J M L n t 0 c m l t L D N 9 J n F 1 b 3 Q 7 L C Z x d W 9 0 O 1 N l c n Z l c i 5 E Y X R h Y m F z Z V x c L z I v U 1 F M L 2 R l c 2 t 0 b 3 A t d W V k d H F 2 d j t T S U N P T T I w M T l f Q 2 F y Z 2 E v Z G J v L 0 M w M l 9 N Z X J j Y W R v X 1 J M L n t m b W V z L D R 9 J n F 1 b 3 Q 7 L C Z x d W 9 0 O 1 N l c n Z l c i 5 E Y X R h Y m F z Z V x c L z I v U 1 F M L 2 R l c 2 t 0 b 3 A t d W V k d H F 2 d j t T S U N P T T I w M T l f Q 2 F y Z 2 E v Z G J v L 0 M w M l 9 N Z X J j Y W R v X 1 J M L n t 0 a X B v L D V 9 J n F 1 b 3 Q 7 L C Z x d W 9 0 O 1 N l c n Z l c i 5 E Y X R h Y m F z Z V x c L z I v U 1 F M L 2 R l c 2 t 0 b 3 A t d W V k d H F 2 d j t T S U N P T T I w M T l f Q 2 F y Z 2 E v Z G J v L 0 M w M l 9 N Z X J j Y W R v X 1 J M L n t t Z X J j Y W R v L D Z 9 J n F 1 b 3 Q 7 L C Z x d W 9 0 O 1 N l c n Z l c i 5 E Y X R h Y m F z Z V x c L z I v U 1 F M L 2 R l c 2 t 0 b 3 A t d W V k d H F 2 d j t T S U N P T T I w M T l f Q 2 F y Z 2 E v Z G J v L 0 M w M l 9 N Z X J j Y W R v X 1 J M L n t j d W J p Z 2 V v M i w 3 f S Z x d W 9 0 O y w m c X V v d D t T Z X J 2 Z X I u R G F 0 Y W J h c 2 V c X C 8 y L 1 N R T C 9 k Z X N r d G 9 w L X V l Z H R x d n Y 7 U 0 l D T 0 0 y M D E 5 X 0 N h c m d h L 2 R i b y 9 D M D J f T W V y Y 2 F k b 1 9 S T C 5 7 Y 3 N p c 3 R l b G V j L D h 9 J n F 1 b 3 Q 7 L C Z x d W 9 0 O 1 N l c n Z l c i 5 E Y X R h Y m F z Z V x c L z I v U 1 F M L 2 R l c 2 t 0 b 3 A t d W V k d H F 2 d j t T S U N P T T I w M T l f Q 2 F y Z 2 E v Z G J v L 0 M w M l 9 N Z X J j Y W R v X 1 J M L n t h c 2 l z d G V s Z W M s O X 0 m c X V v d D s s J n F 1 b 3 Q 7 U 2 V y d m V y L k R h d G F i Y X N l X F w v M i 9 T U U w v Z G V z a 3 R v c C 1 1 Z W R 0 c X Z 2 O 1 N J Q 0 9 N M j A x O V 9 D Y X J n Y S 9 k Y m 8 v Q z A y X 0 1 l c m N h Z G 9 f U k w u e 2 F j b 2 5 z d W 1 v L D E w f S Z x d W 9 0 O y w m c X V v d D t T Z X J 2 Z X I u R G F 0 Y W J h c 2 V c X C 8 y L 1 N R T C 9 k Z X N r d G 9 w L X V l Z H R x d n Y 7 U 0 l D T 0 0 y M D E 5 X 0 N h c m d h L 2 R i b y 9 D M D J f T W V y Y 2 F k b 1 9 S T C 5 7 Y 2 5 p d n R l b i w x M X 0 m c X V v d D s s J n F 1 b 3 Q 7 U 2 V y d m V y L k R h d G F i Y X N l X F w v M i 9 T U U w v Z G V z a 3 R v c C 1 1 Z W R 0 c X Z 2 O 1 N J Q 0 9 N M j A x O V 9 D Y X J n Y S 9 k Y m 8 v Q z A y X 0 1 l c m N h Z G 9 f U k w u e 2 N 0 Y X J p Z m E s M T J 9 J n F 1 b 3 Q 7 L C Z x d W 9 0 O 1 N l c n Z l c i 5 E Y X R h Y m F z Z V x c L z I v U 1 F M L 2 R l c 2 t 0 b 3 A t d W V k d H F 2 d j t T S U N P T T I w M T l f Q 2 F y Z 2 E v Z G J v L 0 M w M l 9 N Z X J j Y W R v X 1 J M L n t k Z X B h L D E z f S Z x d W 9 0 O y w m c X V v d D t T Z X J 2 Z X I u R G F 0 Y W J h c 2 V c X C 8 y L 1 N R T C 9 k Z X N r d G 9 w L X V l Z H R x d n Y 7 U 0 l D T 0 0 y M D E 5 X 0 N h c m d h L 2 R i b y 9 D M D J f T W V y Y 2 F k b 1 9 S T C 5 7 Y 2 N s a W V u d G U s M T R 9 J n F 1 b 3 Q 7 L C Z x d W 9 0 O 1 N l c n Z l c i 5 E Y X R h Y m F z Z V x c L z I v U 1 F M L 2 R l c 2 t 0 b 3 A t d W V k d H F 2 d j t T S U N P T T I w M T l f Q 2 F y Z 2 E v Z G J v L 0 M w M l 9 N Z X J j Y W R v X 1 J M L n t h Y 2 x p Z W 5 0 Z S w x N X 0 m c X V v d D s s J n F 1 b 3 Q 7 U 2 V y d m V y L k R h d G F i Y X N l X F w v M i 9 T U U w v Z G V z a 3 R v c C 1 1 Z W R 0 c X Z 2 O 1 N J Q 0 9 N M j A x O V 9 D Y X J n Y S 9 k Y m 8 v Q z A y X 0 1 l c m N h Z G 9 f U k w u e 2 N z a X N 0 a W 5 0 L D E 2 f S Z x d W 9 0 O y w m c X V v d D t T Z X J 2 Z X I u R G F 0 Y W J h c 2 V c X C 8 y L 1 N R T C 9 k Z X N r d G 9 w L X V l Z H R x d n Y 7 U 0 l D T 0 0 y M D E 5 X 0 N h c m d h L 2 R i b y 9 D M D J f T W V y Y 2 F k b 1 9 S T C 5 7 Q 1 N J U 1 R J T l Q y M D A 5 L D E 3 f S Z x d W 9 0 O y w m c X V v d D t T Z X J 2 Z X I u R G F 0 Y W J h c 2 V c X C 8 y L 1 N R T C 9 k Z X N r d G 9 w L X V l Z H R x d n Y 7 U 0 l D T 0 0 y M D E 5 X 0 N h c m d h L 2 R i b y 9 D M D J f T W V y Y 2 F k b 1 9 S T C 5 7 Q 1 N J U 1 R J T l Q y M D A 1 L D E 4 f S Z x d W 9 0 O y w m c X V v d D t T Z X J 2 Z X I u R G F 0 Y W J h c 2 V c X C 8 y L 1 N R T C 9 k Z X N r d G 9 w L X V l Z H R x d n Y 7 U 0 l D T 0 0 y M D E 5 X 0 N h c m d h L 2 R i b y 9 D M D J f T W V y Y 2 F k b 1 9 S T C 5 7 U 0 V D V E 9 S L D E 5 f S Z x d W 9 0 O y w m c X V v d D t T Z X J 2 Z X I u R G F 0 Y W J h c 2 V c X C 8 y L 1 N R T C 9 k Z X N r d G 9 w L X V l Z H R x d n Y 7 U 0 l D T 0 0 y M D E 5 X 0 N h c m d h L 2 R i b y 9 D M D J f T W V y Y 2 F k b 1 9 S T C 5 7 b m N s a W V u d G V z L D I w f S Z x d W 9 0 O y w m c X V v d D t T Z X J 2 Z X I u R G F 0 Y W J h c 2 V c X C 8 y L 1 N R T C 9 k Z X N r d G 9 w L X V l Z H R x d n Y 7 U 0 l D T 0 0 y M D E 5 X 0 N h c m d h L 2 R i b y 9 D M D J f T W V y Y 2 F k b 1 9 S T C 5 7 Z W h w L D I x f S Z x d W 9 0 O y w m c X V v d D t T Z X J 2 Z X I u R G F 0 Y W J h c 2 V c X C 8 y L 1 N R T C 9 k Z X N r d G 9 w L X V l Z H R x d n Y 7 U 0 l D T 0 0 y M D E 5 X 0 N h c m d h L 2 R i b y 9 D M D J f T W V y Y 2 F k b 1 9 S T C 5 7 Z W h w Z i w y M n 0 m c X V v d D s s J n F 1 b 3 Q 7 U 2 V y d m V y L k R h d G F i Y X N l X F w v M i 9 T U U w v Z G V z a 3 R v c C 1 1 Z W R 0 c X Z 2 O 1 N J Q 0 9 N M j A x O V 9 D Y X J n Y S 9 k Y m 8 v Q z A y X 0 1 l c m N h Z G 9 f U k w u e 3 F 0 b 3 R l b m V h Y 3 Q s M j N 9 J n F 1 b 3 Q 7 L C Z x d W 9 0 O 1 N l c n Z l c i 5 E Y X R h Y m F z Z V x c L z I v U 1 F M L 2 R l c 2 t 0 b 3 A t d W V k d H F 2 d j t T S U N P T T I w M T l f Q 2 F y Z 2 E v Z G J v L 0 M w M l 9 N Z X J j Y W R v X 1 J M L n t x d G 9 0 c G 9 0 Y W N 0 L D I 0 f S Z x d W 9 0 O y w m c X V v d D t T Z X J 2 Z X I u R G F 0 Y W J h c 2 V c X C 8 y L 1 N R T C 9 k Z X N r d G 9 w L X V l Z H R x d n Y 7 U 0 l D T 0 0 y M D E 5 X 0 N h c m d h L 2 R i b y 9 D M D J f T W V y Y 2 F k b 1 9 S T C 5 7 c 2 Z h Y 3 R v d C w y N X 0 m c X V v d D s s J n F 1 b 3 Q 7 U 2 V y d m V y L k R h d G F i Y X N l X F w v M i 9 T U U w v Z G V z a 3 R v c C 1 1 Z W R 0 c X Z 2 O 1 N J Q 0 9 N M j A x O V 9 D Y X J n Y S 9 k Y m 8 v Q z A y X 0 1 l c m N h Z G 9 f U k w u e 3 V z b y w y N n 0 m c X V v d D s s J n F 1 b 3 Q 7 U 2 V y d m V y L k R h d G F i Y X N l X F w v M i 9 T U U w v Z G V z a 3 R v c C 1 1 Z W R 0 c X Z 2 O 1 N J Q 0 9 N M j A x O V 9 D Y X J n Y S 9 k Y m 8 v Q z A y X 0 1 l c m N h Z G 9 f U k w u e 1 R h c m l m Y V 9 F c 3 A s M j d 9 J n F 1 b 3 Q 7 L C Z x d W 9 0 O 1 N l c n Z l c i 5 E Y X R h Y m F z Z V x c L z I v U 1 F M L 2 R l c 2 t 0 b 3 A t d W V k d H F 2 d j t T S U N P T T I w M T l f Q 2 F y Z 2 E v Z G J v L 0 M w M l 9 N Z X J j Y W R v X 1 J M L n t z Z m F j d G 9 0 X 2 R v b C w y O H 0 m c X V v d D s s J n F 1 b 3 Q 7 U 2 V y d m V y L k R h d G F i Y X N l X F w v M i 9 T U U w v Z G V z a 3 R v c C 1 1 Z W R 0 c X Z 2 O 1 N J Q 0 9 N M j A x O V 9 D Y X J n Y S 9 k Y m 8 v Q z A y X 0 1 l c m N h Z G 9 f U k w u e 1 B v b m R l c m F j a W 9 u L D I 5 f S Z x d W 9 0 O 1 0 s J n F 1 b 3 Q 7 Q 2 9 s d W 1 u Q 2 9 1 b n Q m c X V v d D s 6 M z A s J n F 1 b 3 Q 7 S 2 V 5 Q 2 9 s d W 1 u T m F t Z X M m c X V v d D s 6 W 1 0 s J n F 1 b 3 Q 7 Q 2 9 s d W 1 u S W R l b n R p d G l l c y Z x d W 9 0 O z p b J n F 1 b 3 Q 7 U 2 V y d m V y L k R h d G F i Y X N l X F w v M i 9 T U U w v Z G V z a 3 R v c C 1 1 Z W R 0 c X Z 2 O 1 N J Q 0 9 N M j A x O V 9 D Y X J n Y S 9 k Y m 8 v Q z A y X 0 1 l c m N h Z G 9 f U k w u e 2 N l b X B y Z X N h L D B 9 J n F 1 b 3 Q 7 L C Z x d W 9 0 O 1 N l c n Z l c i 5 E Y X R h Y m F z Z V x c L z I v U 1 F M L 2 R l c 2 t 0 b 3 A t d W V k d H F 2 d j t T S U N P T T I w M T l f Q 2 F y Z 2 E v Z G J v L 0 M w M l 9 N Z X J j Y W R v X 1 J M L n t k Z X N j X 2 V t c C w x f S Z x d W 9 0 O y w m c X V v d D t T Z X J 2 Z X I u R G F 0 Y W J h c 2 V c X C 8 y L 1 N R T C 9 k Z X N r d G 9 w L X V l Z H R x d n Y 7 U 0 l D T 0 0 y M D E 5 X 0 N h c m d h L 2 R i b y 9 D M D J f T W V y Y 2 F k b 1 9 S T C 5 7 Z m F u b y w y f S Z x d W 9 0 O y w m c X V v d D t T Z X J 2 Z X I u R G F 0 Y W J h c 2 V c X C 8 y L 1 N R T C 9 k Z X N r d G 9 w L X V l Z H R x d n Y 7 U 0 l D T 0 0 y M D E 5 X 0 N h c m d h L 2 R i b y 9 D M D J f T W V y Y 2 F k b 1 9 S T C 5 7 d H J p b S w z f S Z x d W 9 0 O y w m c X V v d D t T Z X J 2 Z X I u R G F 0 Y W J h c 2 V c X C 8 y L 1 N R T C 9 k Z X N r d G 9 w L X V l Z H R x d n Y 7 U 0 l D T 0 0 y M D E 5 X 0 N h c m d h L 2 R i b y 9 D M D J f T W V y Y 2 F k b 1 9 S T C 5 7 Z m 1 l c y w 0 f S Z x d W 9 0 O y w m c X V v d D t T Z X J 2 Z X I u R G F 0 Y W J h c 2 V c X C 8 y L 1 N R T C 9 k Z X N r d G 9 w L X V l Z H R x d n Y 7 U 0 l D T 0 0 y M D E 5 X 0 N h c m d h L 2 R i b y 9 D M D J f T W V y Y 2 F k b 1 9 S T C 5 7 d G l w b y w 1 f S Z x d W 9 0 O y w m c X V v d D t T Z X J 2 Z X I u R G F 0 Y W J h c 2 V c X C 8 y L 1 N R T C 9 k Z X N r d G 9 w L X V l Z H R x d n Y 7 U 0 l D T 0 0 y M D E 5 X 0 N h c m d h L 2 R i b y 9 D M D J f T W V y Y 2 F k b 1 9 S T C 5 7 b W V y Y 2 F k b y w 2 f S Z x d W 9 0 O y w m c X V v d D t T Z X J 2 Z X I u R G F 0 Y W J h c 2 V c X C 8 y L 1 N R T C 9 k Z X N r d G 9 w L X V l Z H R x d n Y 7 U 0 l D T 0 0 y M D E 5 X 0 N h c m d h L 2 R i b y 9 D M D J f T W V y Y 2 F k b 1 9 S T C 5 7 Y 3 V i a W d l b z I s N 3 0 m c X V v d D s s J n F 1 b 3 Q 7 U 2 V y d m V y L k R h d G F i Y X N l X F w v M i 9 T U U w v Z G V z a 3 R v c C 1 1 Z W R 0 c X Z 2 O 1 N J Q 0 9 N M j A x O V 9 D Y X J n Y S 9 k Y m 8 v Q z A y X 0 1 l c m N h Z G 9 f U k w u e 2 N z a X N 0 Z W x l Y y w 4 f S Z x d W 9 0 O y w m c X V v d D t T Z X J 2 Z X I u R G F 0 Y W J h c 2 V c X C 8 y L 1 N R T C 9 k Z X N r d G 9 w L X V l Z H R x d n Y 7 U 0 l D T 0 0 y M D E 5 X 0 N h c m d h L 2 R i b y 9 D M D J f T W V y Y 2 F k b 1 9 S T C 5 7 Y X N p c 3 R l b G V j L D l 9 J n F 1 b 3 Q 7 L C Z x d W 9 0 O 1 N l c n Z l c i 5 E Y X R h Y m F z Z V x c L z I v U 1 F M L 2 R l c 2 t 0 b 3 A t d W V k d H F 2 d j t T S U N P T T I w M T l f Q 2 F y Z 2 E v Z G J v L 0 M w M l 9 N Z X J j Y W R v X 1 J M L n t h Y 2 9 u c 3 V t b y w x M H 0 m c X V v d D s s J n F 1 b 3 Q 7 U 2 V y d m V y L k R h d G F i Y X N l X F w v M i 9 T U U w v Z G V z a 3 R v c C 1 1 Z W R 0 c X Z 2 O 1 N J Q 0 9 N M j A x O V 9 D Y X J n Y S 9 k Y m 8 v Q z A y X 0 1 l c m N h Z G 9 f U k w u e 2 N u a X Z 0 Z W 4 s M T F 9 J n F 1 b 3 Q 7 L C Z x d W 9 0 O 1 N l c n Z l c i 5 E Y X R h Y m F z Z V x c L z I v U 1 F M L 2 R l c 2 t 0 b 3 A t d W V k d H F 2 d j t T S U N P T T I w M T l f Q 2 F y Z 2 E v Z G J v L 0 M w M l 9 N Z X J j Y W R v X 1 J M L n t j d G F y a W Z h L D E y f S Z x d W 9 0 O y w m c X V v d D t T Z X J 2 Z X I u R G F 0 Y W J h c 2 V c X C 8 y L 1 N R T C 9 k Z X N r d G 9 w L X V l Z H R x d n Y 7 U 0 l D T 0 0 y M D E 5 X 0 N h c m d h L 2 R i b y 9 D M D J f T W V y Y 2 F k b 1 9 S T C 5 7 Z G V w Y S w x M 3 0 m c X V v d D s s J n F 1 b 3 Q 7 U 2 V y d m V y L k R h d G F i Y X N l X F w v M i 9 T U U w v Z G V z a 3 R v c C 1 1 Z W R 0 c X Z 2 O 1 N J Q 0 9 N M j A x O V 9 D Y X J n Y S 9 k Y m 8 v Q z A y X 0 1 l c m N h Z G 9 f U k w u e 2 N j b G l l b n R l L D E 0 f S Z x d W 9 0 O y w m c X V v d D t T Z X J 2 Z X I u R G F 0 Y W J h c 2 V c X C 8 y L 1 N R T C 9 k Z X N r d G 9 w L X V l Z H R x d n Y 7 U 0 l D T 0 0 y M D E 5 X 0 N h c m d h L 2 R i b y 9 D M D J f T W V y Y 2 F k b 1 9 S T C 5 7 Y W N s a W V u d G U s M T V 9 J n F 1 b 3 Q 7 L C Z x d W 9 0 O 1 N l c n Z l c i 5 E Y X R h Y m F z Z V x c L z I v U 1 F M L 2 R l c 2 t 0 b 3 A t d W V k d H F 2 d j t T S U N P T T I w M T l f Q 2 F y Z 2 E v Z G J v L 0 M w M l 9 N Z X J j Y W R v X 1 J M L n t j c 2 l z d G l u d C w x N n 0 m c X V v d D s s J n F 1 b 3 Q 7 U 2 V y d m V y L k R h d G F i Y X N l X F w v M i 9 T U U w v Z G V z a 3 R v c C 1 1 Z W R 0 c X Z 2 O 1 N J Q 0 9 N M j A x O V 9 D Y X J n Y S 9 k Y m 8 v Q z A y X 0 1 l c m N h Z G 9 f U k w u e 0 N T S V N U S U 5 U M j A w O S w x N 3 0 m c X V v d D s s J n F 1 b 3 Q 7 U 2 V y d m V y L k R h d G F i Y X N l X F w v M i 9 T U U w v Z G V z a 3 R v c C 1 1 Z W R 0 c X Z 2 O 1 N J Q 0 9 N M j A x O V 9 D Y X J n Y S 9 k Y m 8 v Q z A y X 0 1 l c m N h Z G 9 f U k w u e 0 N T S V N U S U 5 U M j A w N S w x O H 0 m c X V v d D s s J n F 1 b 3 Q 7 U 2 V y d m V y L k R h d G F i Y X N l X F w v M i 9 T U U w v Z G V z a 3 R v c C 1 1 Z W R 0 c X Z 2 O 1 N J Q 0 9 N M j A x O V 9 D Y X J n Y S 9 k Y m 8 v Q z A y X 0 1 l c m N h Z G 9 f U k w u e 1 N F Q 1 R P U i w x O X 0 m c X V v d D s s J n F 1 b 3 Q 7 U 2 V y d m V y L k R h d G F i Y X N l X F w v M i 9 T U U w v Z G V z a 3 R v c C 1 1 Z W R 0 c X Z 2 O 1 N J Q 0 9 N M j A x O V 9 D Y X J n Y S 9 k Y m 8 v Q z A y X 0 1 l c m N h Z G 9 f U k w u e 2 5 j b G l l b n R l c y w y M H 0 m c X V v d D s s J n F 1 b 3 Q 7 U 2 V y d m V y L k R h d G F i Y X N l X F w v M i 9 T U U w v Z G V z a 3 R v c C 1 1 Z W R 0 c X Z 2 O 1 N J Q 0 9 N M j A x O V 9 D Y X J n Y S 9 k Y m 8 v Q z A y X 0 1 l c m N h Z G 9 f U k w u e 2 V o c C w y M X 0 m c X V v d D s s J n F 1 b 3 Q 7 U 2 V y d m V y L k R h d G F i Y X N l X F w v M i 9 T U U w v Z G V z a 3 R v c C 1 1 Z W R 0 c X Z 2 O 1 N J Q 0 9 N M j A x O V 9 D Y X J n Y S 9 k Y m 8 v Q z A y X 0 1 l c m N h Z G 9 f U k w u e 2 V o c G Y s M j J 9 J n F 1 b 3 Q 7 L C Z x d W 9 0 O 1 N l c n Z l c i 5 E Y X R h Y m F z Z V x c L z I v U 1 F M L 2 R l c 2 t 0 b 3 A t d W V k d H F 2 d j t T S U N P T T I w M T l f Q 2 F y Z 2 E v Z G J v L 0 M w M l 9 N Z X J j Y W R v X 1 J M L n t x d G 9 0 Z W 5 l Y W N 0 L D I z f S Z x d W 9 0 O y w m c X V v d D t T Z X J 2 Z X I u R G F 0 Y W J h c 2 V c X C 8 y L 1 N R T C 9 k Z X N r d G 9 w L X V l Z H R x d n Y 7 U 0 l D T 0 0 y M D E 5 X 0 N h c m d h L 2 R i b y 9 D M D J f T W V y Y 2 F k b 1 9 S T C 5 7 c X R v d H B v d G F j d C w y N H 0 m c X V v d D s s J n F 1 b 3 Q 7 U 2 V y d m V y L k R h d G F i Y X N l X F w v M i 9 T U U w v Z G V z a 3 R v c C 1 1 Z W R 0 c X Z 2 O 1 N J Q 0 9 N M j A x O V 9 D Y X J n Y S 9 k Y m 8 v Q z A y X 0 1 l c m N h Z G 9 f U k w u e 3 N m Y W N 0 b 3 Q s M j V 9 J n F 1 b 3 Q 7 L C Z x d W 9 0 O 1 N l c n Z l c i 5 E Y X R h Y m F z Z V x c L z I v U 1 F M L 2 R l c 2 t 0 b 3 A t d W V k d H F 2 d j t T S U N P T T I w M T l f Q 2 F y Z 2 E v Z G J v L 0 M w M l 9 N Z X J j Y W R v X 1 J M L n t 1 c 2 8 s M j Z 9 J n F 1 b 3 Q 7 L C Z x d W 9 0 O 1 N l c n Z l c i 5 E Y X R h Y m F z Z V x c L z I v U 1 F M L 2 R l c 2 t 0 b 3 A t d W V k d H F 2 d j t T S U N P T T I w M T l f Q 2 F y Z 2 E v Z G J v L 0 M w M l 9 N Z X J j Y W R v X 1 J M L n t U Y X J p Z m F f R X N w L D I 3 f S Z x d W 9 0 O y w m c X V v d D t T Z X J 2 Z X I u R G F 0 Y W J h c 2 V c X C 8 y L 1 N R T C 9 k Z X N r d G 9 w L X V l Z H R x d n Y 7 U 0 l D T 0 0 y M D E 5 X 0 N h c m d h L 2 R i b y 9 D M D J f T W V y Y 2 F k b 1 9 S T C 5 7 c 2 Z h Y 3 R v d F 9 k b 2 w s M j h 9 J n F 1 b 3 Q 7 L C Z x d W 9 0 O 1 N l c n Z l c i 5 E Y X R h Y m F z Z V x c L z I v U 1 F M L 2 R l c 2 t 0 b 3 A t d W V k d H F 2 d j t T S U N P T T I w M T l f Q 2 F y Z 2 E v Z G J v L 0 M w M l 9 N Z X J j Y W R v X 1 J M L n t Q b 2 5 k Z X J h Y 2 l v b i w y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M w M l 9 N Z X J j Y W R v X 1 J M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M w M l 9 N Z X J j Y W R v X 1 J M J T I w K D I p L 1 N J Q 0 9 N M j A x O V 9 D Y X J n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M w M l 9 N Z X J j Y W R v X 1 J M J T I w K D I p L 2 R i b 1 9 D M D J f T W V y Y 2 F k b 1 9 S T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p K N K a P i y h T Y Z y a k s k 8 W U y A A A A A A I A A A A A A B B m A A A A A Q A A I A A A A C r E n M y / z 4 l S d E g 3 G 7 t l O C u 9 S z Y 3 m a O o O 4 X K P k i P 4 g P B A A A A A A 6 A A A A A A g A A I A A A A P I N G W F E 4 W Q p 8 x 5 e a 8 K Z a n D J c g d N S v Y z a + j N o m r p H Q B L U A A A A I 0 s r x A k l W m A m o r v / Z + D S 8 B 9 L P p 8 E P o o S x 0 C Y f d 9 2 I w k N c E / q 0 F f Y j w z 5 A h x p / m 6 2 q k 6 x u e E c u 8 Y H w K A L K T q D R k 2 d 4 M A 8 3 F E s c m e v V W y N K o z Q A A A A A v Q L V H P o x a M 4 g 5 c d S v n T N S u / a V h D 2 x g J O / V P L z V D C n I J t w 5 m 2 8 q E E N 0 e a B A B z s E a y z + + D O s 6 x X d / r 1 E y D A E N q M = < / D a t a M a s h u p > 
</file>

<file path=customXml/itemProps1.xml><?xml version="1.0" encoding="utf-8"?>
<ds:datastoreItem xmlns:ds="http://schemas.openxmlformats.org/officeDocument/2006/customXml" ds:itemID="{5B780122-538F-4683-AD22-AD57617D4B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Reto Nuñez</dc:creator>
  <cp:lastModifiedBy>Abdel Falconi Heredia</cp:lastModifiedBy>
  <cp:lastPrinted>2024-07-10T15:30:12Z</cp:lastPrinted>
  <dcterms:created xsi:type="dcterms:W3CDTF">2014-07-16T21:24:56Z</dcterms:created>
  <dcterms:modified xsi:type="dcterms:W3CDTF">2025-07-22T21:18:27Z</dcterms:modified>
</cp:coreProperties>
</file>