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RIK\TRABAJO_2\Indice Temático\2023\6_Recursos Humanos de Salud\"/>
    </mc:Choice>
  </mc:AlternateContent>
  <xr:revisionPtr revIDLastSave="0" documentId="8_{1D3F97BE-5762-4C6A-8603-D92D5DE65136}" xr6:coauthVersionLast="47" xr6:coauthVersionMax="47" xr10:uidLastSave="{00000000-0000-0000-0000-000000000000}"/>
  <bookViews>
    <workbookView xWindow="13680" yWindow="1035" windowWidth="13035" windowHeight="14085" xr2:uid="{4A7383A3-8906-4B9A-91D0-0A731DB502E8}"/>
  </bookViews>
  <sheets>
    <sheet name="c1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\a">'[1]R. Natural'!#REF!</definedName>
    <definedName name="______________________G7" hidden="1">#REF!</definedName>
    <definedName name="______________________key2" hidden="1">#REF!</definedName>
    <definedName name="_____________________key2" hidden="1">#REF!</definedName>
    <definedName name="____________________G7" hidden="1">#REF!</definedName>
    <definedName name="____________________key2" hidden="1">#REF!</definedName>
    <definedName name="___________________G7" hidden="1">#REF!</definedName>
    <definedName name="___________________key2" hidden="1">#REF!</definedName>
    <definedName name="__________________G7" hidden="1">#REF!</definedName>
    <definedName name="__________________key2" hidden="1">#REF!</definedName>
    <definedName name="_________________G7" hidden="1">#REF!</definedName>
    <definedName name="_________________key2" hidden="1">#REF!</definedName>
    <definedName name="________________G7" hidden="1">#REF!</definedName>
    <definedName name="________________key2" hidden="1">#REF!</definedName>
    <definedName name="_______________G7" hidden="1">#REF!</definedName>
    <definedName name="_______________key2" hidden="1">#REF!</definedName>
    <definedName name="______________G7" hidden="1">#REF!</definedName>
    <definedName name="______________key2" hidden="1">#REF!</definedName>
    <definedName name="_____________G7" hidden="1">#REF!</definedName>
    <definedName name="_____________key2" hidden="1">#REF!</definedName>
    <definedName name="____________G7" hidden="1">#REF!</definedName>
    <definedName name="____________key2" hidden="1">#REF!</definedName>
    <definedName name="___________G7" hidden="1">#REF!</definedName>
    <definedName name="___________key2" hidden="1">#REF!</definedName>
    <definedName name="__________G7" hidden="1">#REF!</definedName>
    <definedName name="__________key2" hidden="1">#REF!</definedName>
    <definedName name="_________G7" hidden="1">#REF!</definedName>
    <definedName name="_________key2" hidden="1">#REF!</definedName>
    <definedName name="________G7" hidden="1">#REF!</definedName>
    <definedName name="________key2" hidden="1">#REF!</definedName>
    <definedName name="_______G7" hidden="1">#REF!</definedName>
    <definedName name="_______key2" hidden="1">#REF!</definedName>
    <definedName name="______G7" hidden="1">#REF!</definedName>
    <definedName name="______key2" hidden="1">#REF!</definedName>
    <definedName name="_____G7" hidden="1">#REF!</definedName>
    <definedName name="_____key2" hidden="1">#REF!</definedName>
    <definedName name="____G7" hidden="1">#REF!</definedName>
    <definedName name="____key2" hidden="1">#REF!</definedName>
    <definedName name="___G7" hidden="1">#REF!</definedName>
    <definedName name="___key2" hidden="1">#REF!</definedName>
    <definedName name="__1__123Graph_ACHART_1" hidden="1">[3]Hoja3!$J$368:$J$408</definedName>
    <definedName name="__123Graph_A" hidden="1">[4]balance!#REF!</definedName>
    <definedName name="__123Graph_ACURRENT" hidden="1">[4]balance!#REF!</definedName>
    <definedName name="__123Graph_B" hidden="1">[4]balance!#REF!</definedName>
    <definedName name="__123Graph_BCURRENT" hidden="1">[4]balance!#REF!</definedName>
    <definedName name="__123Graph_D" hidden="1">[4]balance!#REF!</definedName>
    <definedName name="__123Graph_DCURRENT" hidden="1">[4]balance!#REF!</definedName>
    <definedName name="__123Graph_F" hidden="1">[4]balance!#REF!</definedName>
    <definedName name="__123Graph_FCURRENT" hidden="1">[4]balance!#REF!</definedName>
    <definedName name="__123Graph_X" hidden="1">[4]balance!#REF!</definedName>
    <definedName name="__123Graph_XCURRENT" hidden="1">[4]balance!#REF!</definedName>
    <definedName name="__2__123Graph_XCHART_1" hidden="1">[3]Hoja3!$A$368:$A$408</definedName>
    <definedName name="__G7" hidden="1">#REF!</definedName>
    <definedName name="__key2" hidden="1">#REF!</definedName>
    <definedName name="_1" hidden="1">#REF!</definedName>
    <definedName name="_1__123Graph_ACHART_1" hidden="1">[5]Hoja3!$J$368:$J$408</definedName>
    <definedName name="_1__123Graph_AGráfico_1A" hidden="1">[6]HIERRO!$B$47:$D$47</definedName>
    <definedName name="_10_abc" hidden="1">[7]HIERRO!#REF!</definedName>
    <definedName name="_14__123Graph_XCHART_1" hidden="1">[5]Hoja3!$A$368:$A$408</definedName>
    <definedName name="_16__123Graph_ACHART_1" hidden="1">[5]Hoja3!$J$368:$J$408</definedName>
    <definedName name="_17__123Graph_XCHART_1" hidden="1">[5]Hoja3!$A$368:$A$408</definedName>
    <definedName name="_18__123Graph_ACHART_1" hidden="1">[3]Hoja3!$J$368:$J$408</definedName>
    <definedName name="_2___123Graph_ACHART_1" hidden="1">[3]Hoja3!$J$368:$J$408</definedName>
    <definedName name="_2__123Graph_ACHART_1" hidden="1">[5]Hoja3!$J$368:$J$408</definedName>
    <definedName name="_2__123Graph_BCHART_1" hidden="1">[8]EST_PB!$B$18:$D$18</definedName>
    <definedName name="_2__123Graph_XCHART_1" hidden="1">[5]Hoja3!$A$368:$A$408</definedName>
    <definedName name="_29__123Graph_ACHART_1" hidden="1">[9]Hoja3!$J$368:$J$408</definedName>
    <definedName name="_3___123Graph_XCHART_1" hidden="1">[3]Hoja3!$A$368:$A$408</definedName>
    <definedName name="_3__123Graph_ACHART_1" hidden="1">[3]Hoja3!$J$368:$J$408</definedName>
    <definedName name="_3__123Graph_BGráfico_1A" hidden="1">[6]HIERRO!$B$49:$D$49</definedName>
    <definedName name="_3__123Graph_XCHART_1" hidden="1">[5]Hoja3!$A$368:$A$408</definedName>
    <definedName name="_31__123Graph_XCHART_1" hidden="1">[9]Hoja3!$A$368:$A$408</definedName>
    <definedName name="_35__123Graph_XCHART_1" hidden="1">[3]Hoja3!$A$368:$A$408</definedName>
    <definedName name="_4__123Graph_ACHART_1" hidden="1">[5]Hoja3!$J$368:$J$408</definedName>
    <definedName name="_4__123Graph_CCHART_1" hidden="1">[8]EST_PB!$B$19:$D$19</definedName>
    <definedName name="_4__123Graph_XCHART_1" hidden="1">[3]Hoja3!$A$368:$A$408</definedName>
    <definedName name="_5__123Graph_ACHART_1" hidden="1">[3]Hoja3!$J$368:$J$408</definedName>
    <definedName name="_5__123Graph_CGráfico_1A" hidden="1">[6]HIERRO!$B$51:$D$51</definedName>
    <definedName name="_5__123Graph_XCHART_1" hidden="1">[3]Hoja3!$A$368:$A$408</definedName>
    <definedName name="_6__123Graph_DGráfico_1A" hidden="1">[6]HIERRO!$B$53:$D$53</definedName>
    <definedName name="_7__123Graph_EGráfico_1A" hidden="1">[6]HIERRO!$B$53:$D$53</definedName>
    <definedName name="_7__123Graph_XCHART_1" hidden="1">[5]Hoja3!$A$368:$A$408</definedName>
    <definedName name="_8__123Graph_ACHART_1" hidden="1">[5]Hoja3!$J$368:$J$408</definedName>
    <definedName name="_8__123Graph_FGráfico_1A" hidden="1">[8]HIERRO!#REF!</definedName>
    <definedName name="_9__123Graph_XCHART_1" hidden="1">[3]Hoja3!$A$368:$A$408</definedName>
    <definedName name="_9__123Graph_XGráfico_1A" hidden="1">[8]HIERRO!#REF!</definedName>
    <definedName name="_A2">'[1]R. Natural'!#REF!</definedName>
    <definedName name="_AtRisk_SimSetting_AutomaticallyGenerateReports" hidden="1">FALSE</definedName>
    <definedName name="_AtRisk_SimSetting_AutomaticResultsDisplayMode" hidden="1">0</definedName>
    <definedName name="_AtRisk_SimSetting_ConvergenceConfidenceLevel" hidden="1">0.95</definedName>
    <definedName name="_AtRisk_SimSetting_ConvergencePercentileToTest" hidden="1">0.9</definedName>
    <definedName name="_AtRisk_SimSetting_ConvergencePerformMeanTest" hidden="1">TRUE</definedName>
    <definedName name="_AtRisk_SimSetting_ConvergencePerformPercentileTest" hidden="1">FALSE</definedName>
    <definedName name="_AtRisk_SimSetting_ConvergencePerformStdDeviationTest" hidden="1">FALSE</definedName>
    <definedName name="_AtRisk_SimSetting_ConvergenceTestAllOutputs" hidden="1">TRUE</definedName>
    <definedName name="_AtRisk_SimSetting_ConvergenceTestingPeriod" hidden="1">100</definedName>
    <definedName name="_AtRisk_SimSetting_ConvergenceTolerance" hidden="1">0.03</definedName>
    <definedName name="_AtRisk_SimSetting_LiveUpdate" hidden="1">TRUE</definedName>
    <definedName name="_AtRisk_SimSetting_LiveUpdatePeriod" hidden="1">-1</definedName>
    <definedName name="_AtRisk_SimSetting_RandomNumberGenerator" hidden="1">7</definedName>
    <definedName name="_AtRisk_SimSetting_ReportsList" hidden="1">0</definedName>
    <definedName name="_AtRisk_SimSetting_SimNameCount" hidden="1">0</definedName>
    <definedName name="_AtRisk_SimSetting_SmartSensitivityAnalysisEnabled" hidden="1">TRUE</definedName>
    <definedName name="_AtRisk_SimSetting_StatisticFunctionUpdating" hidden="1">0</definedName>
    <definedName name="_AtRisk_SimSetting_StdRecalcBehavior" hidden="1">0</definedName>
    <definedName name="_AtRisk_SimSetting_StdRecalcWithoutRiskStatic" hidden="1">0</definedName>
    <definedName name="_AtRisk_SimSetting_StdRecalcWithoutRiskStaticPercentile" hidden="1">0.5</definedName>
    <definedName name="_Fill" hidden="1">#REF!</definedName>
    <definedName name="_fill1" hidden="1">#REF!</definedName>
    <definedName name="_G7" hidden="1">#REF!</definedName>
    <definedName name="_key01" hidden="1">#REF!</definedName>
    <definedName name="_Key1" hidden="1">[10]Data!#REF!</definedName>
    <definedName name="_Key2" hidden="1">[11]plomo!$J$7:$J$17</definedName>
    <definedName name="_key3" hidden="1">#REF!</definedName>
    <definedName name="_MatInverse_In" hidden="1">[12]Asfalto!$T$7:$U$8</definedName>
    <definedName name="_MatInverse_Out" hidden="1">[12]Asfalto!$T$10:$T$10</definedName>
    <definedName name="_MatMult_A" hidden="1">[12]Asfalto!$T$10:$U$11</definedName>
    <definedName name="_MatMult_AxB" hidden="1">[12]Asfalto!$V$7:$V$7</definedName>
    <definedName name="_MatMult_B" hidden="1">[12]Asfalto!$W$7:$W$8</definedName>
    <definedName name="_Order1" hidden="1">255</definedName>
    <definedName name="_Order2" hidden="1">255</definedName>
    <definedName name="_Parse_Out" hidden="1">#REF!</definedName>
    <definedName name="_Parse_Out1" hidden="1">#REF!</definedName>
    <definedName name="_Parse_Out8" hidden="1">#REF!</definedName>
    <definedName name="_Parse1" hidden="1">#REF!</definedName>
    <definedName name="_Sort" hidden="1">#REF!</definedName>
    <definedName name="_sort01" hidden="1">#REF!</definedName>
    <definedName name="_sort1" hidden="1">#REF!</definedName>
    <definedName name="a" hidden="1">#REF!</definedName>
    <definedName name="aaaaa" hidden="1">#REF!</definedName>
    <definedName name="ada" hidden="1">[4]balance!#REF!</definedName>
    <definedName name="_xlnm.Print_Area" localSheetId="0">'c1'!$A$1:$S$47</definedName>
    <definedName name="asd" hidden="1">[4]balance!#REF!</definedName>
    <definedName name="asde" hidden="1">#REF!</definedName>
    <definedName name="_xlnm.Database">[13]OPERACIONES!#REF!</definedName>
    <definedName name="BLPH1" hidden="1">#REF!</definedName>
    <definedName name="capitulo" hidden="1">#REF!</definedName>
    <definedName name="cartera" hidden="1">255</definedName>
    <definedName name="copia" hidden="1">[4]balance!#REF!</definedName>
    <definedName name="copia7" hidden="1">[4]balance!#REF!</definedName>
    <definedName name="erika" hidden="1">#REF!</definedName>
    <definedName name="erika1" hidden="1">#REF!</definedName>
    <definedName name="FemaleDa">#REF!</definedName>
    <definedName name="fsdafasfsadfasd" hidden="1">#REF!</definedName>
    <definedName name="fsdf" hidden="1">#REF!</definedName>
    <definedName name="gdgdg" hidden="1">#REF!</definedName>
    <definedName name="graf" hidden="1">#REF!</definedName>
    <definedName name="Grafico22n" hidden="1">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NDICEALFABETICO">#REF!</definedName>
    <definedName name="Input_File">#REF!</definedName>
    <definedName name="j" hidden="1">#REF!</definedName>
    <definedName name="jojolete" hidden="1">[4]balance!#REF!</definedName>
    <definedName name="MaleData">#REF!</definedName>
    <definedName name="Maximum">#REF!</definedName>
    <definedName name="Maximum_used">#REF!</definedName>
    <definedName name="ñññ" hidden="1">#REF!</definedName>
    <definedName name="Pal_Workbook_GUID" hidden="1">"P1H6R1B74UANAH2ZL61HSKT5"</definedName>
    <definedName name="pegado" hidden="1">#REF!</definedName>
    <definedName name="pgraficos" hidden="1">[9]Hoja3!$A$368:$A$408</definedName>
    <definedName name="PRU" hidden="1">#REF!</definedName>
    <definedName name="Pyramid_Filename">#REF!</definedName>
    <definedName name="Pyramid_Title">#REF!</definedName>
    <definedName name="RiskAfterRecalcMacro" hidden="1">""</definedName>
    <definedName name="RiskAfterSimMacro" hidden="1">""</definedName>
    <definedName name="RiskBeforeRecalcMacro" hidden="1">""</definedName>
    <definedName name="RiskBeforeSimMacro" hidden="1">""</definedName>
    <definedName name="RiskCollectDistributionSamples" hidden="1">2</definedName>
    <definedName name="RiskFixedSeed" hidden="1">1</definedName>
    <definedName name="RiskHasSettings" hidden="1">5</definedName>
    <definedName name="RiskMinimizeOnStart" hidden="1">FALSE</definedName>
    <definedName name="RiskMonitorConvergence" hidden="1">FALSE</definedName>
    <definedName name="RiskMultipleCPUSupportEnabled" hidden="1">TRUE</definedName>
    <definedName name="RiskNumIterations" hidden="1">1000</definedName>
    <definedName name="RiskNumSimulations" hidden="1">1</definedName>
    <definedName name="RiskPauseOnError" hidden="1">FALSE</definedName>
    <definedName name="RiskRunAfterRecalcMacro" hidden="1">FALSE</definedName>
    <definedName name="RiskRunAfterSimMacro" hidden="1">FALSE</definedName>
    <definedName name="RiskRunBeforeRecalcMacro" hidden="1">FALSE</definedName>
    <definedName name="RiskRunBeforeSimMacro" hidden="1">FALSE</definedName>
    <definedName name="RiskSamplingType" hidden="1">3</definedName>
    <definedName name="RiskStandardRecalc" hidden="1">1</definedName>
    <definedName name="RiskUpdateDisplay" hidden="1">FALSE</definedName>
    <definedName name="RiskUseDifferentSeedForEachSim" hidden="1">FALSE</definedName>
    <definedName name="RiskUseFixedSeed" hidden="1">FALSE</definedName>
    <definedName name="RiskUseMultipleCPUs" hidden="1">TRUE</definedName>
    <definedName name="sadadad" hidden="1">[4]balance!#REF!</definedName>
    <definedName name="serv2010" hidden="1">[4]balance!#REF!</definedName>
    <definedName name="sssas" hidden="1">#REF!</definedName>
    <definedName name="Stop_at_age">#REF!</definedName>
    <definedName name="tabla">#REF!</definedName>
    <definedName name="Test">#REF!</definedName>
    <definedName name="TITL">#REF!</definedName>
    <definedName name="xxx" hidden="1">#REF!</definedName>
    <definedName name="xxxx" hidden="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2" i="1" l="1"/>
  <c r="I12" i="1"/>
  <c r="K5" i="1"/>
  <c r="I5" i="1"/>
</calcChain>
</file>

<file path=xl/sharedStrings.xml><?xml version="1.0" encoding="utf-8"?>
<sst xmlns="http://schemas.openxmlformats.org/spreadsheetml/2006/main" count="71" uniqueCount="46">
  <si>
    <t xml:space="preserve">   (Personas)</t>
  </si>
  <si>
    <t xml:space="preserve">Red Asistencial </t>
  </si>
  <si>
    <t>Total</t>
  </si>
  <si>
    <t>Sede Central</t>
  </si>
  <si>
    <t xml:space="preserve">Red Asistencial Almenara  </t>
  </si>
  <si>
    <t>Red Asistencial Rebagliati</t>
  </si>
  <si>
    <t xml:space="preserve">Red Asistencial Sabogal  </t>
  </si>
  <si>
    <t>Red Asistencial Amazonas</t>
  </si>
  <si>
    <t>Red Asistencial Áncash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</si>
  <si>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</si>
  <si>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Red Asistencial Apurímac</t>
  </si>
  <si>
    <t>Red Asistencial Arequipa</t>
  </si>
  <si>
    <t>Red Asistencial Ayacucho</t>
  </si>
  <si>
    <t>Red Asistencial Cajamarca</t>
  </si>
  <si>
    <t>Red Asistencial Cusco</t>
  </si>
  <si>
    <t>Red Asistencial Huancavelica</t>
  </si>
  <si>
    <t>Red Asistencial Huánuco</t>
  </si>
  <si>
    <t>Red Asistencial Ica</t>
  </si>
  <si>
    <t>Red Asistencial Junín</t>
  </si>
  <si>
    <t>Red Asistencial La Libertad</t>
  </si>
  <si>
    <t>Red Asistencial Lambayeque</t>
  </si>
  <si>
    <t>Red Asistencial Loreto</t>
  </si>
  <si>
    <t>Red Asistencial Madre de Dios</t>
  </si>
  <si>
    <t>Red Asistencial Moquegua</t>
  </si>
  <si>
    <t>Red Asistencial Pasco</t>
  </si>
  <si>
    <t>Red Asistencial Piura</t>
  </si>
  <si>
    <t>Red Asistencial Puno 1/</t>
  </si>
  <si>
    <t>Red Asistencial Juliaca</t>
  </si>
  <si>
    <t>Red Asistencial Moyobamba</t>
  </si>
  <si>
    <t>Red Asistencial Tarapoto</t>
  </si>
  <si>
    <t xml:space="preserve">Red Asistencial Tacna </t>
  </si>
  <si>
    <t>Red Asistencial Tumbes</t>
  </si>
  <si>
    <t>Red Asistencial Ucayali</t>
  </si>
  <si>
    <t>Instituto del Corazón</t>
  </si>
  <si>
    <t>Centro Nacional de Salud Renal 2/</t>
  </si>
  <si>
    <t>Red Asistencial Huaraz 3/</t>
  </si>
  <si>
    <t>-</t>
  </si>
  <si>
    <t>Red Asistencial Jaen 4/</t>
  </si>
  <si>
    <r>
      <rPr>
        <b/>
        <sz val="7"/>
        <rFont val="Arial Narrow"/>
        <family val="2"/>
      </rPr>
      <t xml:space="preserve">Nota : </t>
    </r>
    <r>
      <rPr>
        <sz val="7"/>
        <rFont val="Arial Narrow"/>
        <family val="2"/>
      </rPr>
      <t xml:space="preserve"> Incluye Médicos, Médicos Altamente Especializados, Médicos SERUMS y Médicos Residentes.</t>
    </r>
  </si>
  <si>
    <t>1/ A partir de 2005, la Red Asistencial Puno se desagrega en Red Asistencial Puno y Juliaca.</t>
  </si>
  <si>
    <t>2/ Hasta Julio de 2007 Centro de Hemodiálisis.</t>
  </si>
  <si>
    <t>3/ La Red Asistencial Ancash se desagrega en Red Asistencial Ancash  y Huaraz. Hasta el 2020 todo se registro en Ancash.</t>
  </si>
  <si>
    <t>4/  A partir del 2021, la Red Asistencial Cajamarca se desagrega en Red Asistencial Cajamarca y Jaen.</t>
  </si>
  <si>
    <t>Fuente:  Seguro Social de Salud (EsSalud) - Gerencia Central de Aseguramiento - Sub Gerencia de Control de la Información de Seguros.</t>
  </si>
  <si>
    <t>Elaboración: Sub Gerencia de Estadística - GGI - GCPP</t>
  </si>
  <si>
    <t xml:space="preserve"> MÉDICOS DEL SEGURO SOCIAL DE SALUD (EsSalud), SEGÚN RED ASISTENCIAL, 2013-2023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</si>
</sst>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0"/>
    <numFmt numFmtId="165" formatCode="#\ ###\ ###"/>
  </numFmts>
  <fonts count="8" x14ac:knownFonts="1">
    <font>
      <sz val="10"/>
      <name val="Arial"/>
    </font>
    <font>
      <b/>
      <sz val="9"/>
      <name val="Arial Narrow"/>
      <family val="2"/>
    </font>
    <font>
      <sz val="9"/>
      <name val="Arial Narrow"/>
      <family val="2"/>
    </font>
    <font>
      <sz val="7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10"/>
      <name val="Arial"/>
      <family val="2"/>
    </font>
    <font>
      <b/>
      <sz val="7"/>
      <name val="Arial Narrow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ck">
        <color indexed="64"/>
      </right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/>
  </cellStyleXfs>
  <cellXfs count="20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right" vertical="center" wrapText="1"/>
    </xf>
    <xf numFmtId="0" fontId="5" fillId="0" borderId="4" xfId="0" applyFont="1" applyBorder="1" applyAlignment="1">
      <alignment horizontal="left" vertical="center"/>
    </xf>
    <xf numFmtId="0" fontId="5" fillId="0" borderId="0" xfId="0" applyFont="1" applyAlignment="1">
      <alignment vertical="center"/>
    </xf>
    <xf numFmtId="0" fontId="4" fillId="0" borderId="4" xfId="0" applyFont="1" applyBorder="1" applyAlignment="1">
      <alignment horizontal="left" vertical="center"/>
    </xf>
    <xf numFmtId="164" fontId="4" fillId="0" borderId="0" xfId="0" applyNumberFormat="1" applyFont="1" applyAlignment="1">
      <alignment horizontal="right" vertical="center"/>
    </xf>
    <xf numFmtId="164" fontId="4" fillId="0" borderId="0" xfId="1" applyNumberFormat="1" applyFont="1" applyAlignment="1">
      <alignment horizontal="right" vertical="center"/>
    </xf>
    <xf numFmtId="0" fontId="5" fillId="0" borderId="0" xfId="1" applyFont="1" applyAlignment="1">
      <alignment vertical="center"/>
    </xf>
    <xf numFmtId="164" fontId="5" fillId="0" borderId="0" xfId="1" applyNumberFormat="1" applyFont="1" applyAlignment="1">
      <alignment horizontal="right" vertical="center"/>
    </xf>
    <xf numFmtId="164" fontId="5" fillId="0" borderId="0" xfId="0" applyNumberFormat="1" applyFont="1" applyAlignment="1">
      <alignment horizontal="right" vertical="center"/>
    </xf>
    <xf numFmtId="165" fontId="5" fillId="0" borderId="0" xfId="0" applyNumberFormat="1" applyFont="1" applyAlignment="1">
      <alignment vertical="center"/>
    </xf>
    <xf numFmtId="0" fontId="3" fillId="0" borderId="5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164" fontId="5" fillId="0" borderId="1" xfId="1" applyNumberFormat="1" applyFont="1" applyBorder="1" applyAlignment="1">
      <alignment horizontal="right" vertical="center"/>
    </xf>
    <xf numFmtId="0" fontId="7" fillId="0" borderId="0" xfId="0" applyFont="1" applyAlignment="1">
      <alignment vertical="center"/>
    </xf>
  </cellXfs>
  <cellStyles count="2">
    <cellStyle name="Normal" xfId="0" builtinId="0"/>
    <cellStyle name="Normal 10" xfId="1" xr:uid="{762772CE-4E2B-408E-A85D-8DC20397E0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gutierrez\AppData\Local\Microsoft\Windows\Temporary%20Internet%20Files\Content.Outlook\6JMMTVJ1\WINNT\TEMP\notes0ED6CD\Graf%20cebolla%20(Rep%20May%200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Estudios%20econ&#243;micos/SAE/SEP/construcci&#243;n/1999/asfalto-barras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~1\edavila\CONFIG~1\Temp\Piramide%20Pob%20%20Censal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RIK/TRABAJO_2/Indice%20Tem&#225;tico/2023/Cap_6_Salud_2024_final_v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inei.gob.pe/Documents%20and%20Settings/APOLO/Configuraci&#243;n%20local/Archivos%20temporales%20de%20Internet/OLKC/PRODUCCIO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ATA\ANUARIO%202002\ANUARIO_TRADUCCION\ANUARIO_2002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ATA\ANUARIO%202002\ANUARIO_TRADUCCION\ANUARIO_200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cgutierrez\AppData\Local\Microsoft\Windows\Temporary%20Internet%20Files\Content.Outlook\6JMMTVJ1\Pedidos%20abruptos\caval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  <sheetName val="pag_37"/>
      <sheetName val="DatosBase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falto"/>
      <sheetName val="Barras"/>
      <sheetName val="cdr7"/>
    </sheetNames>
    <sheetDataSet>
      <sheetData sheetId="0"/>
      <sheetData sheetId="1" refreshError="1"/>
      <sheetData sheetId="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  <sheetName val="MINDATA"/>
      <sheetName val="Var% Volumen"/>
      <sheetName val="Menu"/>
      <sheetName val="Curva (2)"/>
      <sheetName val="CD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 6.1"/>
      <sheetName val="Cuadro 6.2"/>
      <sheetName val="Cuadro 6.2a"/>
      <sheetName val="Cuadro 6.2b"/>
      <sheetName val="Cuadro 6.3"/>
      <sheetName val="Cuadro 6.4"/>
      <sheetName val="Cuadro 6.5"/>
      <sheetName val="Cuadro 6.6"/>
      <sheetName val="Cuadro 6.7"/>
      <sheetName val="Cuadro 6.8"/>
      <sheetName val="Cuadro 6.9 "/>
      <sheetName val="Cuadro 6.10"/>
      <sheetName val="Cuadro 6.11"/>
      <sheetName val="Cuadro 6.12"/>
      <sheetName val="Cuadro 6.13 "/>
      <sheetName val="Cuadro 6.14"/>
      <sheetName val="Cuadro 6.15"/>
      <sheetName val="Cuadro 6.16"/>
      <sheetName val="Cuadro 6.17"/>
      <sheetName val="Cuadro 6.18"/>
      <sheetName val="Cuadro 6.19"/>
      <sheetName val="Cuadro 6.20"/>
      <sheetName val="Cuadro 6.21"/>
      <sheetName val="Cuadro 6.22"/>
      <sheetName val="Cuadro 6.23"/>
      <sheetName val="Cuadro 6.24"/>
      <sheetName val="Cuadro 6.25"/>
      <sheetName val="Cuadro 6.26"/>
      <sheetName val="Cuadro 6.27"/>
      <sheetName val="Cuadro 6.28"/>
      <sheetName val="Cuadro 6.29"/>
      <sheetName val="Cuadro 6.30"/>
      <sheetName val="Cuadro 6.31 "/>
      <sheetName val="Cuadro 6.32"/>
      <sheetName val="Cuadro 6.33"/>
      <sheetName val="Cuadro 6.34"/>
      <sheetName val="Cuadro 6.35"/>
      <sheetName val="Cuadro 6.36"/>
      <sheetName val="Cuadro 6.37"/>
      <sheetName val="Cuadro 6.38"/>
      <sheetName val="Cuadro 6.39"/>
      <sheetName val="Cuadro 6.40."/>
      <sheetName val="Cuadro 6.41"/>
      <sheetName val="Cuadro 6.42"/>
      <sheetName val="Cuadro 6.43"/>
      <sheetName val="Cuadro 6.44"/>
      <sheetName val="Cuadro 6.45"/>
      <sheetName val="Cuadro 6.46"/>
      <sheetName val="Cuadro 6.47"/>
      <sheetName val="Cuadro 6.48"/>
      <sheetName val="Cuadro 6.49"/>
      <sheetName val="Cuadro 6.50"/>
      <sheetName val="Cuadro 6.51"/>
      <sheetName val="Cuadro 6.52"/>
      <sheetName val="Cuadro 6.53"/>
      <sheetName val="Cuadro 6.54"/>
      <sheetName val="Cuadro 6.55"/>
      <sheetName val="Cuadro 6.56"/>
      <sheetName val="Cuadro 6.57"/>
      <sheetName val="Cuadro 6.58"/>
      <sheetName val="Cuadro 6.59"/>
      <sheetName val="Cuadro 6.60"/>
      <sheetName val="Cuadro 6.61"/>
      <sheetName val="Cuadro 6.62"/>
      <sheetName val="Cuadro 6.63"/>
      <sheetName val="Cuadro 6.64"/>
      <sheetName val="Cuadro 6.65"/>
      <sheetName val="Cuadro 6.66"/>
      <sheetName val="Cuadro 6.67"/>
      <sheetName val="Cuadro 6.68"/>
      <sheetName val="Cuadro 6.69"/>
      <sheetName val="Cuadro 6.70"/>
      <sheetName val="Cuadro 6.71"/>
      <sheetName val="Cuadro 6.72"/>
      <sheetName val="Cuadro 6.73"/>
      <sheetName val="Cuadro 6.74"/>
      <sheetName val="Cuadro 6.75"/>
      <sheetName val="Cuadro 6.76"/>
      <sheetName val="Cuadro 6.77"/>
      <sheetName val="Cuadro 6.78"/>
      <sheetName val="Cuadro 6.79"/>
      <sheetName val="Cuadro 6.80"/>
      <sheetName val="Cuadro 6.81"/>
      <sheetName val="Cuadro 6.82"/>
      <sheetName val="Cuadro 6.83"/>
      <sheetName val="Cuadro 6.84"/>
      <sheetName val="Cuadro 6.85"/>
      <sheetName val="Cuadro 6.86"/>
      <sheetName val="Cuadro 6.87"/>
      <sheetName val="Cuadro 6.88"/>
      <sheetName val="Cuadro 6.89"/>
      <sheetName val="Cuadro 6.90"/>
      <sheetName val="Cuadro 6.91"/>
      <sheetName val="Cuadro 6.92"/>
      <sheetName val="Cuadro 6.93"/>
      <sheetName val="Cuadro 6.94"/>
      <sheetName val="Cuadro 6.95"/>
      <sheetName val="Cuadro 6.96"/>
      <sheetName val="Cuadro 6.97"/>
      <sheetName val="Cuadro 6.98"/>
      <sheetName val="Cuadro 6.99"/>
      <sheetName val="Cuadro 6.100"/>
      <sheetName val="Cuadro 6.101"/>
      <sheetName val="Cuadro 6.1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  <sheetName val="pag_35"/>
      <sheetName val="c1"/>
      <sheetName val="c3"/>
      <sheetName val="c5"/>
      <sheetName val="c6"/>
      <sheetName val="AhoF"/>
      <sheetName val="Bon"/>
      <sheetName val="BVL"/>
      <sheetName val="Anex-SFN"/>
      <sheetName val="Fechas"/>
      <sheetName val="Menu"/>
      <sheetName val="Inputs"/>
      <sheetName val="Titles"/>
      <sheetName val="PAG19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O_METALICA"/>
      <sheetName val="FINO_METALURG"/>
      <sheetName val="GRAF_PRODUCTOS"/>
      <sheetName val="PROD_AU"/>
      <sheetName val="PROD_CU"/>
      <sheetName val="PROD_ZN"/>
      <sheetName val="PROD_PB"/>
      <sheetName val="PROD_AG"/>
      <sheetName val="HIERRO"/>
      <sheetName val="ESTAÑO"/>
      <sheetName val="NO_METALICA"/>
      <sheetName val="COTIZA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  <sheetName val="curv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_ECON"/>
      <sheetName val="PANOROMA_ECONO."/>
      <sheetName val="PBI_%"/>
      <sheetName val="COSTOS"/>
      <sheetName val="FINO_METALICA"/>
      <sheetName val="FINO_METALURG"/>
      <sheetName val="PROD_METALUR"/>
      <sheetName val="UBICACION"/>
      <sheetName val="NO_METALICA"/>
      <sheetName val="RESERVAS"/>
      <sheetName val="CONSUMO"/>
      <sheetName val="VALOR_MAT"/>
      <sheetName val=" EXPLOSIVOS"/>
      <sheetName val="EXPORT."/>
      <sheetName val="EXPORTAC_FOB"/>
      <sheetName val="COTIZAC"/>
      <sheetName val="PROYECTOS"/>
      <sheetName val="PROD_AU"/>
      <sheetName val="EST_AU"/>
      <sheetName val="DPTO_AU"/>
      <sheetName val="MUND_AU"/>
      <sheetName val="PROD_CU"/>
      <sheetName val="EST_CU"/>
      <sheetName val="DPTO_CU"/>
      <sheetName val="MUND_CU"/>
      <sheetName val="PROD_ZN"/>
      <sheetName val="EST_ZN"/>
      <sheetName val="DPTO_ZN"/>
      <sheetName val="MUND_ZN"/>
      <sheetName val="PROD_PB"/>
      <sheetName val="EST_PB"/>
      <sheetName val="DPTO_PB"/>
      <sheetName val="MUND_PB"/>
      <sheetName val="PROD_AG"/>
      <sheetName val="EST_AG"/>
      <sheetName val="DPTO_AG"/>
      <sheetName val="MUND_AG"/>
      <sheetName val="HIERRO"/>
      <sheetName val="ESTAÑO"/>
      <sheetName val="DERECHOS MINEROS"/>
      <sheetName val="INDIC_LAB"/>
      <sheetName val="GRAF_ACCID"/>
      <sheetName val="DIRECTORIO_CONTRATISTAS_2001"/>
      <sheetName val="DIRECTORIO_CONTRATISTAS_2002"/>
      <sheetName val="DIRECTORIO_PERITOS_MINEROS"/>
      <sheetName val="DIRECTORIO_COM_2002"/>
      <sheetName val="DIRECTORIO_AUDITORIA_E_INSPECT"/>
      <sheetName val="PROYECTO"/>
      <sheetName val="OPERATIVA"/>
      <sheetName val="PARALIZ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CONSUMO LOCAL DE PRODUCTOS MINEROS 1992 - 2001 /  LOCAL CONSUPTION OF  MINING PRODUCTS 1992 - 2001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2">
          <cell r="A2" t="str">
            <v>PRODUCCION MINERA DE COBRE A NIVEL CONCENTRADOS, SEGUN ESTRATOS 1992 - 2001 / COPPER MINING PRODUCTION BY CONCENTRATED ACCORDING TO LAYERS 1992 - 2001</v>
          </cell>
        </row>
      </sheetData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1">
          <cell r="A1" t="str">
            <v>PRODUCCION MINERA DE PLOMO A NIVEL CONCENTRADOS, SEGUN ESTRATOS  1992  -  2001 / LEAD MINING PRODUCTION BY CONCENTRATED ACCORDING TO LAYERS 1992 - 2001</v>
          </cell>
        </row>
        <row r="18">
          <cell r="B18">
            <v>118103</v>
          </cell>
          <cell r="C18">
            <v>118131</v>
          </cell>
          <cell r="D18">
            <v>133258</v>
          </cell>
        </row>
        <row r="19">
          <cell r="B19">
            <v>16743</v>
          </cell>
          <cell r="C19">
            <v>18324</v>
          </cell>
          <cell r="D19">
            <v>12203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93C22-A51D-4480-904E-A6E1D7A585D4}">
  <sheetPr>
    <tabColor rgb="FF7030A0"/>
  </sheetPr>
  <dimension ref="A1:V47"/>
  <sheetViews>
    <sheetView showGridLines="0" tabSelected="1" view="pageBreakPreview" zoomScaleNormal="100" zoomScaleSheetLayoutView="100" workbookViewId="0">
      <selection activeCell="A2" sqref="A2:R2"/>
    </sheetView>
  </sheetViews>
  <sheetFormatPr baseColWidth="10" defaultColWidth="11.42578125" defaultRowHeight="9" x14ac:dyDescent="0.2"/>
  <cols>
    <col min="1" max="1" width="20.28515625" style="4" customWidth="1"/>
    <col min="2" max="7" width="5.5703125" style="4" hidden="1" customWidth="1"/>
    <col min="8" max="13" width="5.5703125" style="4" customWidth="1"/>
    <col min="14" max="15" width="6.7109375" style="4" customWidth="1"/>
    <col min="16" max="18" width="7" style="4" customWidth="1"/>
    <col min="19" max="16384" width="11.42578125" style="4"/>
  </cols>
  <sheetData>
    <row r="1" spans="1:22" s="2" customFormat="1" ht="15" customHeight="1" x14ac:dyDescent="0.2">
      <c r="A1" s="1" t="s">
        <v>45</v>
      </c>
    </row>
    <row r="2" spans="1:22" ht="13.5" customHeight="1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</row>
    <row r="3" spans="1:22" ht="24" customHeight="1" x14ac:dyDescent="0.2">
      <c r="A3" s="5" t="s">
        <v>1</v>
      </c>
      <c r="B3" s="6">
        <v>2007</v>
      </c>
      <c r="C3" s="6">
        <v>2008</v>
      </c>
      <c r="D3" s="6">
        <v>2009</v>
      </c>
      <c r="E3" s="6">
        <v>2010</v>
      </c>
      <c r="F3" s="6">
        <v>2011</v>
      </c>
      <c r="G3" s="6">
        <v>2012</v>
      </c>
      <c r="H3" s="6">
        <v>2013</v>
      </c>
      <c r="I3" s="6">
        <v>2014</v>
      </c>
      <c r="J3" s="6">
        <v>2015</v>
      </c>
      <c r="K3" s="6">
        <v>2016</v>
      </c>
      <c r="L3" s="6">
        <v>2017</v>
      </c>
      <c r="M3" s="6">
        <v>2018</v>
      </c>
      <c r="N3" s="6">
        <v>2019</v>
      </c>
      <c r="O3" s="6">
        <v>2020</v>
      </c>
      <c r="P3" s="6">
        <v>2021</v>
      </c>
      <c r="Q3" s="6">
        <v>2022</v>
      </c>
      <c r="R3" s="6">
        <v>2023</v>
      </c>
    </row>
    <row r="4" spans="1:22" ht="12.75" x14ac:dyDescent="0.2">
      <c r="A4" s="7"/>
      <c r="B4" s="8"/>
    </row>
    <row r="5" spans="1:22" ht="12.75" x14ac:dyDescent="0.2">
      <c r="A5" s="9" t="s">
        <v>2</v>
      </c>
      <c r="B5" s="10">
        <v>7125</v>
      </c>
      <c r="C5" s="10">
        <v>7855</v>
      </c>
      <c r="D5" s="10">
        <v>8094</v>
      </c>
      <c r="E5" s="10">
        <v>8837</v>
      </c>
      <c r="F5" s="10">
        <v>8717</v>
      </c>
      <c r="G5" s="10">
        <v>9260</v>
      </c>
      <c r="H5" s="10">
        <v>10096</v>
      </c>
      <c r="I5" s="10">
        <f>SUM(I7:I37)</f>
        <v>10757</v>
      </c>
      <c r="J5" s="10">
        <v>11398</v>
      </c>
      <c r="K5" s="11">
        <f>SUM(K7:K37)</f>
        <v>11747</v>
      </c>
      <c r="L5" s="11">
        <v>12270</v>
      </c>
      <c r="M5" s="11">
        <v>12596</v>
      </c>
      <c r="N5" s="11">
        <v>12919</v>
      </c>
      <c r="O5" s="11">
        <v>14836</v>
      </c>
      <c r="P5" s="11">
        <v>16456</v>
      </c>
      <c r="Q5" s="11">
        <v>13140</v>
      </c>
      <c r="R5" s="11">
        <v>12680</v>
      </c>
    </row>
    <row r="6" spans="1:22" ht="7.5" customHeight="1" x14ac:dyDescent="0.2">
      <c r="A6" s="9"/>
      <c r="B6" s="8"/>
      <c r="H6" s="8"/>
      <c r="I6" s="8"/>
      <c r="J6" s="8"/>
      <c r="K6" s="12"/>
      <c r="L6" s="12"/>
      <c r="M6" s="13"/>
    </row>
    <row r="7" spans="1:22" ht="12" customHeight="1" x14ac:dyDescent="0.2">
      <c r="A7" s="7" t="s">
        <v>3</v>
      </c>
      <c r="B7" s="14">
        <v>281</v>
      </c>
      <c r="C7" s="14">
        <v>325</v>
      </c>
      <c r="D7" s="14">
        <v>365</v>
      </c>
      <c r="E7" s="14">
        <v>430</v>
      </c>
      <c r="F7" s="14">
        <v>446</v>
      </c>
      <c r="G7" s="8">
        <v>444</v>
      </c>
      <c r="H7" s="14">
        <v>484</v>
      </c>
      <c r="I7" s="14">
        <v>479</v>
      </c>
      <c r="J7" s="14">
        <v>515</v>
      </c>
      <c r="K7" s="13">
        <v>486</v>
      </c>
      <c r="L7" s="13">
        <v>521</v>
      </c>
      <c r="M7" s="13">
        <v>524</v>
      </c>
      <c r="N7" s="13">
        <v>558</v>
      </c>
      <c r="O7" s="13">
        <v>1093</v>
      </c>
      <c r="P7" s="13">
        <v>1454</v>
      </c>
      <c r="Q7" s="15">
        <v>720</v>
      </c>
      <c r="R7" s="15">
        <v>642</v>
      </c>
    </row>
    <row r="8" spans="1:22" ht="12" customHeight="1" x14ac:dyDescent="0.2">
      <c r="A8" s="7" t="s">
        <v>4</v>
      </c>
      <c r="B8" s="14">
        <v>1262</v>
      </c>
      <c r="C8" s="14">
        <v>1342</v>
      </c>
      <c r="D8" s="14">
        <v>1355</v>
      </c>
      <c r="E8" s="14">
        <v>1514</v>
      </c>
      <c r="F8" s="14">
        <v>1505</v>
      </c>
      <c r="G8" s="14">
        <v>1556</v>
      </c>
      <c r="H8" s="14">
        <v>1726</v>
      </c>
      <c r="I8" s="14">
        <v>1871</v>
      </c>
      <c r="J8" s="14">
        <v>1990</v>
      </c>
      <c r="K8" s="13">
        <v>2028</v>
      </c>
      <c r="L8" s="13">
        <v>2099</v>
      </c>
      <c r="M8" s="13">
        <v>2105</v>
      </c>
      <c r="N8" s="13">
        <v>2139</v>
      </c>
      <c r="O8" s="13">
        <v>2133</v>
      </c>
      <c r="P8" s="13">
        <v>2308</v>
      </c>
      <c r="Q8" s="15">
        <v>2005</v>
      </c>
      <c r="R8" s="15">
        <v>1928</v>
      </c>
    </row>
    <row r="9" spans="1:22" ht="12" customHeight="1" x14ac:dyDescent="0.2">
      <c r="A9" s="7" t="s">
        <v>5</v>
      </c>
      <c r="B9" s="14">
        <v>1547</v>
      </c>
      <c r="C9" s="14">
        <v>1673</v>
      </c>
      <c r="D9" s="14">
        <v>1728</v>
      </c>
      <c r="E9" s="14">
        <v>1821</v>
      </c>
      <c r="F9" s="14">
        <v>1807</v>
      </c>
      <c r="G9" s="14">
        <v>1948</v>
      </c>
      <c r="H9" s="14">
        <v>2092</v>
      </c>
      <c r="I9" s="14">
        <v>2172</v>
      </c>
      <c r="J9" s="14">
        <v>2300</v>
      </c>
      <c r="K9" s="13">
        <v>2419</v>
      </c>
      <c r="L9" s="13">
        <v>2464</v>
      </c>
      <c r="M9" s="13">
        <v>2527</v>
      </c>
      <c r="N9" s="13">
        <v>2506</v>
      </c>
      <c r="O9" s="13">
        <v>2647</v>
      </c>
      <c r="P9" s="13">
        <v>2794</v>
      </c>
      <c r="Q9" s="15">
        <v>2414</v>
      </c>
      <c r="R9" s="15">
        <v>2350</v>
      </c>
    </row>
    <row r="10" spans="1:22" ht="12" customHeight="1" x14ac:dyDescent="0.2">
      <c r="A10" s="7" t="s">
        <v>6</v>
      </c>
      <c r="B10" s="14">
        <v>620</v>
      </c>
      <c r="C10" s="14">
        <v>744</v>
      </c>
      <c r="D10" s="8">
        <v>755</v>
      </c>
      <c r="E10" s="8">
        <v>910</v>
      </c>
      <c r="F10" s="14">
        <v>924</v>
      </c>
      <c r="G10" s="14">
        <v>989</v>
      </c>
      <c r="H10" s="14">
        <v>1204</v>
      </c>
      <c r="I10" s="14">
        <v>1266</v>
      </c>
      <c r="J10" s="14">
        <v>1322</v>
      </c>
      <c r="K10" s="13">
        <v>1330</v>
      </c>
      <c r="L10" s="13">
        <v>1345</v>
      </c>
      <c r="M10" s="13">
        <v>1354</v>
      </c>
      <c r="N10" s="13">
        <v>1385</v>
      </c>
      <c r="O10" s="13">
        <v>1763</v>
      </c>
      <c r="P10" s="13">
        <v>1885</v>
      </c>
      <c r="Q10" s="15">
        <v>1418</v>
      </c>
      <c r="R10" s="15">
        <v>1436</v>
      </c>
    </row>
    <row r="11" spans="1:22" ht="12" customHeight="1" x14ac:dyDescent="0.2">
      <c r="A11" s="7" t="s">
        <v>7</v>
      </c>
      <c r="B11" s="14">
        <v>40</v>
      </c>
      <c r="C11" s="14">
        <v>43</v>
      </c>
      <c r="D11" s="8">
        <v>43</v>
      </c>
      <c r="E11" s="8">
        <v>43</v>
      </c>
      <c r="F11" s="14">
        <v>38</v>
      </c>
      <c r="G11" s="14">
        <v>37</v>
      </c>
      <c r="H11" s="14">
        <v>38</v>
      </c>
      <c r="I11" s="14">
        <v>45</v>
      </c>
      <c r="J11" s="14">
        <v>53</v>
      </c>
      <c r="K11" s="13">
        <v>55</v>
      </c>
      <c r="L11" s="13">
        <v>64</v>
      </c>
      <c r="M11" s="13">
        <v>65</v>
      </c>
      <c r="N11" s="13">
        <v>65</v>
      </c>
      <c r="O11" s="13">
        <v>74</v>
      </c>
      <c r="P11" s="13">
        <v>82</v>
      </c>
      <c r="Q11" s="15">
        <v>66</v>
      </c>
      <c r="R11" s="15">
        <v>63</v>
      </c>
    </row>
    <row r="12" spans="1:22" ht="12" customHeight="1" x14ac:dyDescent="0.2">
      <c r="A12" s="7" t="s">
        <v>8</v>
      </c>
      <c r="B12" s="14">
        <v>176</v>
      </c>
      <c r="C12" s="14">
        <v>189</v>
      </c>
      <c r="D12" s="8">
        <v>190</v>
      </c>
      <c r="E12" s="8">
        <v>211</v>
      </c>
      <c r="F12" s="14">
        <v>204</v>
      </c>
      <c r="G12" s="14">
        <v>219</v>
      </c>
      <c r="H12" s="14">
        <v>231</v>
      </c>
      <c r="I12" s="14">
        <f>184+49</f>
        <v>233</v>
      </c>
      <c r="J12" s="14">
        <v>249</v>
      </c>
      <c r="K12" s="13">
        <f>194+61</f>
        <v>255</v>
      </c>
      <c r="L12" s="13">
        <v>274</v>
      </c>
      <c r="M12" s="13">
        <v>283</v>
      </c>
      <c r="N12" s="13">
        <v>289</v>
      </c>
      <c r="O12" s="13">
        <v>324</v>
      </c>
      <c r="P12" s="13">
        <v>265</v>
      </c>
      <c r="Q12" s="15">
        <v>247</v>
      </c>
      <c r="R12" s="15">
        <v>230</v>
      </c>
      <c r="V12" s="4" t="s">
        <v>9</v>
      </c>
    </row>
    <row r="13" spans="1:22" ht="12" customHeight="1" x14ac:dyDescent="0.2">
      <c r="A13" s="7" t="s">
        <v>10</v>
      </c>
      <c r="B13" s="14">
        <v>50</v>
      </c>
      <c r="C13" s="14">
        <v>63</v>
      </c>
      <c r="D13" s="8">
        <v>60</v>
      </c>
      <c r="E13" s="8">
        <v>58</v>
      </c>
      <c r="F13" s="14">
        <v>54</v>
      </c>
      <c r="G13" s="14">
        <v>54</v>
      </c>
      <c r="H13" s="14">
        <v>55</v>
      </c>
      <c r="I13" s="14">
        <v>66</v>
      </c>
      <c r="J13" s="14">
        <v>78</v>
      </c>
      <c r="K13" s="13">
        <v>84</v>
      </c>
      <c r="L13" s="13">
        <v>88</v>
      </c>
      <c r="M13" s="13">
        <v>77</v>
      </c>
      <c r="N13" s="13">
        <v>101</v>
      </c>
      <c r="O13" s="13">
        <v>112</v>
      </c>
      <c r="P13" s="13">
        <v>109</v>
      </c>
      <c r="Q13" s="15">
        <v>102</v>
      </c>
      <c r="R13" s="15">
        <v>90</v>
      </c>
    </row>
    <row r="14" spans="1:22" ht="12" customHeight="1" x14ac:dyDescent="0.2">
      <c r="A14" s="7" t="s">
        <v>11</v>
      </c>
      <c r="B14" s="14">
        <v>571</v>
      </c>
      <c r="C14" s="14">
        <v>631</v>
      </c>
      <c r="D14" s="8">
        <v>661</v>
      </c>
      <c r="E14" s="8">
        <v>714</v>
      </c>
      <c r="F14" s="14">
        <v>696</v>
      </c>
      <c r="G14" s="14">
        <v>736</v>
      </c>
      <c r="H14" s="14">
        <v>787</v>
      </c>
      <c r="I14" s="14">
        <v>845</v>
      </c>
      <c r="J14" s="14">
        <v>889</v>
      </c>
      <c r="K14" s="13">
        <v>896</v>
      </c>
      <c r="L14" s="13">
        <v>925</v>
      </c>
      <c r="M14" s="13">
        <v>937</v>
      </c>
      <c r="N14" s="13">
        <v>932</v>
      </c>
      <c r="O14" s="13">
        <v>1127</v>
      </c>
      <c r="P14" s="13">
        <v>1204</v>
      </c>
      <c r="Q14" s="15">
        <v>966</v>
      </c>
      <c r="R14" s="15">
        <v>918</v>
      </c>
    </row>
    <row r="15" spans="1:22" ht="12" customHeight="1" x14ac:dyDescent="0.2">
      <c r="A15" s="7" t="s">
        <v>12</v>
      </c>
      <c r="B15" s="14">
        <v>43</v>
      </c>
      <c r="C15" s="14">
        <v>51</v>
      </c>
      <c r="D15" s="8">
        <v>51</v>
      </c>
      <c r="E15" s="8">
        <v>49</v>
      </c>
      <c r="F15" s="14">
        <v>45</v>
      </c>
      <c r="G15" s="14">
        <v>62</v>
      </c>
      <c r="H15" s="14">
        <v>59</v>
      </c>
      <c r="I15" s="14">
        <v>55</v>
      </c>
      <c r="J15" s="14">
        <v>72</v>
      </c>
      <c r="K15" s="13">
        <v>76</v>
      </c>
      <c r="L15" s="13">
        <v>78</v>
      </c>
      <c r="M15" s="13">
        <v>84</v>
      </c>
      <c r="N15" s="13">
        <v>88</v>
      </c>
      <c r="O15" s="13">
        <v>87</v>
      </c>
      <c r="P15" s="13">
        <v>121</v>
      </c>
      <c r="Q15" s="15">
        <v>88</v>
      </c>
      <c r="R15" s="15">
        <v>89</v>
      </c>
    </row>
    <row r="16" spans="1:22" ht="12" customHeight="1" x14ac:dyDescent="0.2">
      <c r="A16" s="7" t="s">
        <v>13</v>
      </c>
      <c r="B16" s="14">
        <v>59</v>
      </c>
      <c r="C16" s="14">
        <v>69</v>
      </c>
      <c r="D16" s="8">
        <v>78</v>
      </c>
      <c r="E16" s="8">
        <v>79</v>
      </c>
      <c r="F16" s="14">
        <v>76</v>
      </c>
      <c r="G16" s="14">
        <v>84</v>
      </c>
      <c r="H16" s="14">
        <v>88</v>
      </c>
      <c r="I16" s="14">
        <v>98</v>
      </c>
      <c r="J16" s="14">
        <v>99</v>
      </c>
      <c r="K16" s="13">
        <v>103</v>
      </c>
      <c r="L16" s="13">
        <v>115</v>
      </c>
      <c r="M16" s="13">
        <v>123</v>
      </c>
      <c r="N16" s="13">
        <v>132</v>
      </c>
      <c r="O16" s="13">
        <v>153</v>
      </c>
      <c r="P16" s="13">
        <v>161</v>
      </c>
      <c r="Q16" s="15">
        <v>153</v>
      </c>
      <c r="R16" s="15">
        <v>156</v>
      </c>
    </row>
    <row r="17" spans="1:18" ht="12" customHeight="1" x14ac:dyDescent="0.2">
      <c r="A17" s="7" t="s">
        <v>14</v>
      </c>
      <c r="B17" s="14">
        <v>220</v>
      </c>
      <c r="C17" s="14">
        <v>234</v>
      </c>
      <c r="D17" s="8">
        <v>244</v>
      </c>
      <c r="E17" s="8">
        <v>245</v>
      </c>
      <c r="F17" s="14">
        <v>226</v>
      </c>
      <c r="G17" s="14">
        <v>241</v>
      </c>
      <c r="H17" s="14">
        <v>268</v>
      </c>
      <c r="I17" s="14">
        <v>279</v>
      </c>
      <c r="J17" s="14">
        <v>284</v>
      </c>
      <c r="K17" s="13">
        <v>295</v>
      </c>
      <c r="L17" s="13">
        <v>323</v>
      </c>
      <c r="M17" s="13">
        <v>338</v>
      </c>
      <c r="N17" s="13">
        <v>352</v>
      </c>
      <c r="O17" s="13">
        <v>402</v>
      </c>
      <c r="P17" s="13">
        <v>453</v>
      </c>
      <c r="Q17" s="15">
        <v>354</v>
      </c>
      <c r="R17" s="15">
        <v>339</v>
      </c>
    </row>
    <row r="18" spans="1:18" ht="12" customHeight="1" x14ac:dyDescent="0.2">
      <c r="A18" s="7" t="s">
        <v>15</v>
      </c>
      <c r="B18" s="14">
        <v>37</v>
      </c>
      <c r="C18" s="14">
        <v>42</v>
      </c>
      <c r="D18" s="8">
        <v>38</v>
      </c>
      <c r="E18" s="8">
        <v>40</v>
      </c>
      <c r="F18" s="14">
        <v>35</v>
      </c>
      <c r="G18" s="14">
        <v>43</v>
      </c>
      <c r="H18" s="14">
        <v>43</v>
      </c>
      <c r="I18" s="14">
        <v>52</v>
      </c>
      <c r="J18" s="14">
        <v>54</v>
      </c>
      <c r="K18" s="13">
        <v>63</v>
      </c>
      <c r="L18" s="13">
        <v>67</v>
      </c>
      <c r="M18" s="13">
        <v>58</v>
      </c>
      <c r="N18" s="13">
        <v>63</v>
      </c>
      <c r="O18" s="13">
        <v>62</v>
      </c>
      <c r="P18" s="13">
        <v>62</v>
      </c>
      <c r="Q18" s="15">
        <v>55</v>
      </c>
      <c r="R18" s="15">
        <v>51</v>
      </c>
    </row>
    <row r="19" spans="1:18" ht="12" customHeight="1" x14ac:dyDescent="0.2">
      <c r="A19" s="7" t="s">
        <v>16</v>
      </c>
      <c r="B19" s="14">
        <v>77</v>
      </c>
      <c r="C19" s="14">
        <v>73</v>
      </c>
      <c r="D19" s="8">
        <v>85</v>
      </c>
      <c r="E19" s="8">
        <v>95</v>
      </c>
      <c r="F19" s="14">
        <v>84</v>
      </c>
      <c r="G19" s="14">
        <v>92</v>
      </c>
      <c r="H19" s="14">
        <v>92</v>
      </c>
      <c r="I19" s="14">
        <v>103</v>
      </c>
      <c r="J19" s="14">
        <v>106</v>
      </c>
      <c r="K19" s="13">
        <v>109</v>
      </c>
      <c r="L19" s="13">
        <v>116</v>
      </c>
      <c r="M19" s="13">
        <v>117</v>
      </c>
      <c r="N19" s="13">
        <v>134</v>
      </c>
      <c r="O19" s="13">
        <v>174</v>
      </c>
      <c r="P19" s="13">
        <v>163</v>
      </c>
      <c r="Q19" s="15">
        <v>129</v>
      </c>
      <c r="R19" s="15">
        <v>134</v>
      </c>
    </row>
    <row r="20" spans="1:18" ht="12" customHeight="1" x14ac:dyDescent="0.2">
      <c r="A20" s="7" t="s">
        <v>17</v>
      </c>
      <c r="B20" s="14">
        <v>252</v>
      </c>
      <c r="C20" s="14">
        <v>268</v>
      </c>
      <c r="D20" s="8">
        <v>269</v>
      </c>
      <c r="E20" s="8">
        <v>296</v>
      </c>
      <c r="F20" s="14">
        <v>298</v>
      </c>
      <c r="G20" s="14">
        <v>309</v>
      </c>
      <c r="H20" s="14">
        <v>309</v>
      </c>
      <c r="I20" s="14">
        <v>327</v>
      </c>
      <c r="J20" s="14">
        <v>344</v>
      </c>
      <c r="K20" s="13">
        <v>349</v>
      </c>
      <c r="L20" s="13">
        <v>376</v>
      </c>
      <c r="M20" s="13">
        <v>379</v>
      </c>
      <c r="N20" s="13">
        <v>407</v>
      </c>
      <c r="O20" s="13">
        <v>422</v>
      </c>
      <c r="P20" s="13">
        <v>452</v>
      </c>
      <c r="Q20" s="15">
        <v>344</v>
      </c>
      <c r="R20" s="15">
        <v>365</v>
      </c>
    </row>
    <row r="21" spans="1:18" ht="12" customHeight="1" x14ac:dyDescent="0.2">
      <c r="A21" s="7" t="s">
        <v>18</v>
      </c>
      <c r="B21" s="14">
        <v>174</v>
      </c>
      <c r="C21" s="14">
        <v>197</v>
      </c>
      <c r="D21" s="8">
        <v>205</v>
      </c>
      <c r="E21" s="8">
        <v>209</v>
      </c>
      <c r="F21" s="14">
        <v>218</v>
      </c>
      <c r="G21" s="14">
        <v>245</v>
      </c>
      <c r="H21" s="14">
        <v>265</v>
      </c>
      <c r="I21" s="14">
        <v>274</v>
      </c>
      <c r="J21" s="14">
        <v>291</v>
      </c>
      <c r="K21" s="13">
        <v>313</v>
      </c>
      <c r="L21" s="13">
        <v>347</v>
      </c>
      <c r="M21" s="13">
        <v>378</v>
      </c>
      <c r="N21" s="13">
        <v>379</v>
      </c>
      <c r="O21" s="13">
        <v>457</v>
      </c>
      <c r="P21" s="13">
        <v>476</v>
      </c>
      <c r="Q21" s="15">
        <v>436</v>
      </c>
      <c r="R21" s="15">
        <v>414</v>
      </c>
    </row>
    <row r="22" spans="1:18" ht="12" customHeight="1" x14ac:dyDescent="0.2">
      <c r="A22" s="7" t="s">
        <v>19</v>
      </c>
      <c r="B22" s="14">
        <v>406</v>
      </c>
      <c r="C22" s="14">
        <v>420</v>
      </c>
      <c r="D22" s="8">
        <v>437</v>
      </c>
      <c r="E22" s="8">
        <v>454</v>
      </c>
      <c r="F22" s="14">
        <v>441</v>
      </c>
      <c r="G22" s="14">
        <v>491</v>
      </c>
      <c r="H22" s="14">
        <v>542</v>
      </c>
      <c r="I22" s="14">
        <v>659</v>
      </c>
      <c r="J22" s="14">
        <v>750</v>
      </c>
      <c r="K22" s="13">
        <v>807</v>
      </c>
      <c r="L22" s="13">
        <v>857</v>
      </c>
      <c r="M22" s="13">
        <v>894</v>
      </c>
      <c r="N22" s="13">
        <v>945</v>
      </c>
      <c r="O22" s="13">
        <v>1024</v>
      </c>
      <c r="P22" s="13">
        <v>1132</v>
      </c>
      <c r="Q22" s="15">
        <v>971</v>
      </c>
      <c r="R22" s="15">
        <v>971</v>
      </c>
    </row>
    <row r="23" spans="1:18" ht="12" customHeight="1" x14ac:dyDescent="0.2">
      <c r="A23" s="7" t="s">
        <v>20</v>
      </c>
      <c r="B23" s="14">
        <v>413</v>
      </c>
      <c r="C23" s="14">
        <v>457</v>
      </c>
      <c r="D23" s="8">
        <v>474</v>
      </c>
      <c r="E23" s="8">
        <v>516</v>
      </c>
      <c r="F23" s="14">
        <v>508</v>
      </c>
      <c r="G23" s="14">
        <v>538</v>
      </c>
      <c r="H23" s="14">
        <v>581</v>
      </c>
      <c r="I23" s="14">
        <v>583</v>
      </c>
      <c r="J23" s="14">
        <v>574</v>
      </c>
      <c r="K23" s="13">
        <v>590</v>
      </c>
      <c r="L23" s="13">
        <v>610</v>
      </c>
      <c r="M23" s="13">
        <v>649</v>
      </c>
      <c r="N23" s="13">
        <v>661</v>
      </c>
      <c r="O23" s="13">
        <v>810</v>
      </c>
      <c r="P23" s="13">
        <v>893</v>
      </c>
      <c r="Q23" s="15">
        <v>746</v>
      </c>
      <c r="R23" s="15">
        <v>658</v>
      </c>
    </row>
    <row r="24" spans="1:18" ht="12" customHeight="1" x14ac:dyDescent="0.2">
      <c r="A24" s="7" t="s">
        <v>21</v>
      </c>
      <c r="B24" s="14">
        <v>78</v>
      </c>
      <c r="C24" s="14">
        <v>97</v>
      </c>
      <c r="D24" s="8">
        <v>103</v>
      </c>
      <c r="E24" s="8">
        <v>101</v>
      </c>
      <c r="F24" s="14">
        <v>92</v>
      </c>
      <c r="G24" s="14">
        <v>106</v>
      </c>
      <c r="H24" s="14">
        <v>109</v>
      </c>
      <c r="I24" s="14">
        <v>135</v>
      </c>
      <c r="J24" s="14">
        <v>143</v>
      </c>
      <c r="K24" s="13">
        <v>151</v>
      </c>
      <c r="L24" s="13">
        <v>154</v>
      </c>
      <c r="M24" s="13">
        <v>182</v>
      </c>
      <c r="N24" s="13">
        <v>183</v>
      </c>
      <c r="O24" s="13">
        <v>196</v>
      </c>
      <c r="P24" s="13">
        <v>212</v>
      </c>
      <c r="Q24" s="15">
        <v>183</v>
      </c>
      <c r="R24" s="15">
        <v>174</v>
      </c>
    </row>
    <row r="25" spans="1:18" ht="12" customHeight="1" x14ac:dyDescent="0.2">
      <c r="A25" s="7" t="s">
        <v>22</v>
      </c>
      <c r="B25" s="14">
        <v>19</v>
      </c>
      <c r="C25" s="14">
        <v>22</v>
      </c>
      <c r="D25" s="8">
        <v>23</v>
      </c>
      <c r="E25" s="8">
        <v>24</v>
      </c>
      <c r="F25" s="14">
        <v>22</v>
      </c>
      <c r="G25" s="14">
        <v>24</v>
      </c>
      <c r="H25" s="14">
        <v>25</v>
      </c>
      <c r="I25" s="14">
        <v>28</v>
      </c>
      <c r="J25" s="14">
        <v>26</v>
      </c>
      <c r="K25" s="13">
        <v>31</v>
      </c>
      <c r="L25" s="13">
        <v>33</v>
      </c>
      <c r="M25" s="13">
        <v>32</v>
      </c>
      <c r="N25" s="13">
        <v>34</v>
      </c>
      <c r="O25" s="13">
        <v>34</v>
      </c>
      <c r="P25" s="13">
        <v>48</v>
      </c>
      <c r="Q25" s="15">
        <v>46</v>
      </c>
      <c r="R25" s="15">
        <v>36</v>
      </c>
    </row>
    <row r="26" spans="1:18" ht="12" customHeight="1" x14ac:dyDescent="0.2">
      <c r="A26" s="7" t="s">
        <v>23</v>
      </c>
      <c r="B26" s="14">
        <v>58</v>
      </c>
      <c r="C26" s="14">
        <v>57</v>
      </c>
      <c r="D26" s="8">
        <v>55</v>
      </c>
      <c r="E26" s="8">
        <v>65</v>
      </c>
      <c r="F26" s="14">
        <v>67</v>
      </c>
      <c r="G26" s="14">
        <v>65</v>
      </c>
      <c r="H26" s="14">
        <v>59</v>
      </c>
      <c r="I26" s="14">
        <v>58</v>
      </c>
      <c r="J26" s="14">
        <v>74</v>
      </c>
      <c r="K26" s="13">
        <v>78</v>
      </c>
      <c r="L26" s="13">
        <v>94</v>
      </c>
      <c r="M26" s="13">
        <v>107</v>
      </c>
      <c r="N26" s="13">
        <v>111</v>
      </c>
      <c r="O26" s="13">
        <v>121</v>
      </c>
      <c r="P26" s="13">
        <v>145</v>
      </c>
      <c r="Q26" s="15">
        <v>110</v>
      </c>
      <c r="R26" s="15">
        <v>99</v>
      </c>
    </row>
    <row r="27" spans="1:18" ht="12" customHeight="1" x14ac:dyDescent="0.2">
      <c r="A27" s="7" t="s">
        <v>24</v>
      </c>
      <c r="B27" s="14">
        <v>86</v>
      </c>
      <c r="C27" s="14">
        <v>75</v>
      </c>
      <c r="D27" s="8">
        <v>76</v>
      </c>
      <c r="E27" s="8">
        <v>85</v>
      </c>
      <c r="F27" s="14">
        <v>80</v>
      </c>
      <c r="G27" s="14">
        <v>86</v>
      </c>
      <c r="H27" s="14">
        <v>78</v>
      </c>
      <c r="I27" s="14">
        <v>81</v>
      </c>
      <c r="J27" s="14">
        <v>82</v>
      </c>
      <c r="K27" s="13">
        <v>97</v>
      </c>
      <c r="L27" s="13">
        <v>110</v>
      </c>
      <c r="M27" s="13">
        <v>107</v>
      </c>
      <c r="N27" s="13">
        <v>125</v>
      </c>
      <c r="O27" s="13">
        <v>134</v>
      </c>
      <c r="P27" s="13">
        <v>138</v>
      </c>
      <c r="Q27" s="15">
        <v>100</v>
      </c>
      <c r="R27" s="15">
        <v>102</v>
      </c>
    </row>
    <row r="28" spans="1:18" ht="12" customHeight="1" x14ac:dyDescent="0.2">
      <c r="A28" s="7" t="s">
        <v>25</v>
      </c>
      <c r="B28" s="14">
        <v>226</v>
      </c>
      <c r="C28" s="14">
        <v>284</v>
      </c>
      <c r="D28" s="8">
        <v>289</v>
      </c>
      <c r="E28" s="8">
        <v>310</v>
      </c>
      <c r="F28" s="14">
        <v>298</v>
      </c>
      <c r="G28" s="14">
        <v>313</v>
      </c>
      <c r="H28" s="14">
        <v>316</v>
      </c>
      <c r="I28" s="14">
        <v>350</v>
      </c>
      <c r="J28" s="14">
        <v>368</v>
      </c>
      <c r="K28" s="13">
        <v>386</v>
      </c>
      <c r="L28" s="13">
        <v>379</v>
      </c>
      <c r="M28" s="13">
        <v>376</v>
      </c>
      <c r="N28" s="13">
        <v>371</v>
      </c>
      <c r="O28" s="13">
        <v>454</v>
      </c>
      <c r="P28" s="13">
        <v>560</v>
      </c>
      <c r="Q28" s="15">
        <v>395</v>
      </c>
      <c r="R28" s="15">
        <v>403</v>
      </c>
    </row>
    <row r="29" spans="1:18" ht="12" customHeight="1" x14ac:dyDescent="0.2">
      <c r="A29" s="7" t="s">
        <v>26</v>
      </c>
      <c r="B29" s="14">
        <v>57</v>
      </c>
      <c r="C29" s="14">
        <v>64</v>
      </c>
      <c r="D29" s="8">
        <v>63</v>
      </c>
      <c r="E29" s="8">
        <v>69</v>
      </c>
      <c r="F29" s="14">
        <v>68</v>
      </c>
      <c r="G29" s="14">
        <v>78</v>
      </c>
      <c r="H29" s="8">
        <v>92</v>
      </c>
      <c r="I29" s="8">
        <v>98</v>
      </c>
      <c r="J29" s="8">
        <v>110</v>
      </c>
      <c r="K29" s="12">
        <v>112</v>
      </c>
      <c r="L29" s="12">
        <v>117</v>
      </c>
      <c r="M29" s="12">
        <v>125</v>
      </c>
      <c r="N29" s="13">
        <v>131</v>
      </c>
      <c r="O29" s="13">
        <v>133</v>
      </c>
      <c r="P29" s="13">
        <v>164</v>
      </c>
      <c r="Q29" s="15">
        <v>138</v>
      </c>
      <c r="R29" s="15">
        <v>139</v>
      </c>
    </row>
    <row r="30" spans="1:18" ht="12" customHeight="1" x14ac:dyDescent="0.2">
      <c r="A30" s="7" t="s">
        <v>27</v>
      </c>
      <c r="B30" s="14">
        <v>61</v>
      </c>
      <c r="C30" s="14">
        <v>61</v>
      </c>
      <c r="D30" s="8">
        <v>60</v>
      </c>
      <c r="E30" s="8">
        <v>68</v>
      </c>
      <c r="F30" s="14">
        <v>61</v>
      </c>
      <c r="G30" s="8">
        <v>71</v>
      </c>
      <c r="H30" s="14">
        <v>88</v>
      </c>
      <c r="I30" s="14">
        <v>102</v>
      </c>
      <c r="J30" s="14">
        <v>101</v>
      </c>
      <c r="K30" s="13">
        <v>103</v>
      </c>
      <c r="L30" s="13">
        <v>118</v>
      </c>
      <c r="M30" s="13">
        <v>134</v>
      </c>
      <c r="N30" s="13">
        <v>145</v>
      </c>
      <c r="O30" s="13">
        <v>142</v>
      </c>
      <c r="P30" s="13">
        <v>152</v>
      </c>
      <c r="Q30" s="15">
        <v>129</v>
      </c>
      <c r="R30" s="15">
        <v>142</v>
      </c>
    </row>
    <row r="31" spans="1:18" ht="12" customHeight="1" x14ac:dyDescent="0.2">
      <c r="A31" s="7" t="s">
        <v>28</v>
      </c>
      <c r="B31" s="14">
        <v>24</v>
      </c>
      <c r="C31" s="14">
        <v>24</v>
      </c>
      <c r="D31" s="8">
        <v>26</v>
      </c>
      <c r="E31" s="8">
        <v>31</v>
      </c>
      <c r="F31" s="14">
        <v>26</v>
      </c>
      <c r="G31" s="8">
        <v>27</v>
      </c>
      <c r="H31" s="8">
        <v>32</v>
      </c>
      <c r="I31" s="8">
        <v>29</v>
      </c>
      <c r="J31" s="8">
        <v>35</v>
      </c>
      <c r="K31" s="12">
        <v>36</v>
      </c>
      <c r="L31" s="12">
        <v>36</v>
      </c>
      <c r="M31" s="12">
        <v>44</v>
      </c>
      <c r="N31" s="12">
        <v>45</v>
      </c>
      <c r="O31" s="12">
        <v>41</v>
      </c>
      <c r="P31" s="13">
        <v>59</v>
      </c>
      <c r="Q31" s="15">
        <v>46</v>
      </c>
      <c r="R31" s="15">
        <v>42</v>
      </c>
    </row>
    <row r="32" spans="1:18" ht="12" customHeight="1" x14ac:dyDescent="0.2">
      <c r="A32" s="7" t="s">
        <v>29</v>
      </c>
      <c r="B32" s="14">
        <v>41</v>
      </c>
      <c r="C32" s="14">
        <v>52</v>
      </c>
      <c r="D32" s="8">
        <v>53</v>
      </c>
      <c r="E32" s="8">
        <v>63</v>
      </c>
      <c r="F32" s="14">
        <v>57</v>
      </c>
      <c r="G32" s="8">
        <v>51</v>
      </c>
      <c r="H32" s="8">
        <v>56</v>
      </c>
      <c r="I32" s="8">
        <v>70</v>
      </c>
      <c r="J32" s="8">
        <v>75</v>
      </c>
      <c r="K32" s="12">
        <v>82</v>
      </c>
      <c r="L32" s="12">
        <v>81</v>
      </c>
      <c r="M32" s="12">
        <v>75</v>
      </c>
      <c r="N32" s="12">
        <v>85</v>
      </c>
      <c r="O32" s="12">
        <v>95</v>
      </c>
      <c r="P32" s="13">
        <v>121</v>
      </c>
      <c r="Q32" s="15">
        <v>105</v>
      </c>
      <c r="R32" s="15">
        <v>83</v>
      </c>
    </row>
    <row r="33" spans="1:18" ht="12" customHeight="1" x14ac:dyDescent="0.2">
      <c r="A33" s="7" t="s">
        <v>30</v>
      </c>
      <c r="B33" s="14">
        <v>87</v>
      </c>
      <c r="C33" s="14">
        <v>109</v>
      </c>
      <c r="D33" s="8">
        <v>112</v>
      </c>
      <c r="E33" s="8">
        <v>128</v>
      </c>
      <c r="F33" s="14">
        <v>127</v>
      </c>
      <c r="G33" s="8">
        <v>125</v>
      </c>
      <c r="H33" s="8">
        <v>125</v>
      </c>
      <c r="I33" s="8">
        <v>134</v>
      </c>
      <c r="J33" s="8">
        <v>140</v>
      </c>
      <c r="K33" s="12">
        <v>143</v>
      </c>
      <c r="L33" s="12">
        <v>172</v>
      </c>
      <c r="M33" s="12">
        <v>186</v>
      </c>
      <c r="N33" s="12">
        <v>196</v>
      </c>
      <c r="O33" s="12">
        <v>228</v>
      </c>
      <c r="P33" s="13">
        <v>253</v>
      </c>
      <c r="Q33" s="15">
        <v>203</v>
      </c>
      <c r="R33" s="15">
        <v>190</v>
      </c>
    </row>
    <row r="34" spans="1:18" ht="12" customHeight="1" x14ac:dyDescent="0.2">
      <c r="A34" s="7" t="s">
        <v>31</v>
      </c>
      <c r="B34" s="14">
        <v>32</v>
      </c>
      <c r="C34" s="14">
        <v>40</v>
      </c>
      <c r="D34" s="8">
        <v>41</v>
      </c>
      <c r="E34" s="8">
        <v>35</v>
      </c>
      <c r="F34" s="14">
        <v>37</v>
      </c>
      <c r="G34" s="8">
        <v>39</v>
      </c>
      <c r="H34" s="8">
        <v>36</v>
      </c>
      <c r="I34" s="8">
        <v>42</v>
      </c>
      <c r="J34" s="8">
        <v>42</v>
      </c>
      <c r="K34" s="12">
        <v>43</v>
      </c>
      <c r="L34" s="12">
        <v>55</v>
      </c>
      <c r="M34" s="12">
        <v>58</v>
      </c>
      <c r="N34" s="12">
        <v>62</v>
      </c>
      <c r="O34" s="12">
        <v>69</v>
      </c>
      <c r="P34" s="13">
        <v>79</v>
      </c>
      <c r="Q34" s="15">
        <v>72</v>
      </c>
      <c r="R34" s="15">
        <v>57</v>
      </c>
    </row>
    <row r="35" spans="1:18" ht="12" customHeight="1" x14ac:dyDescent="0.2">
      <c r="A35" s="7" t="s">
        <v>32</v>
      </c>
      <c r="B35" s="14">
        <v>40</v>
      </c>
      <c r="C35" s="14">
        <v>45</v>
      </c>
      <c r="D35" s="8">
        <v>48</v>
      </c>
      <c r="E35" s="8">
        <v>50</v>
      </c>
      <c r="F35" s="14">
        <v>50</v>
      </c>
      <c r="G35" s="8">
        <v>54</v>
      </c>
      <c r="H35" s="8">
        <v>61</v>
      </c>
      <c r="I35" s="8">
        <v>67</v>
      </c>
      <c r="J35" s="8">
        <v>66</v>
      </c>
      <c r="K35" s="12">
        <v>62</v>
      </c>
      <c r="L35" s="12">
        <v>72</v>
      </c>
      <c r="M35" s="12">
        <v>85</v>
      </c>
      <c r="N35" s="12">
        <v>91</v>
      </c>
      <c r="O35" s="12">
        <v>118</v>
      </c>
      <c r="P35" s="13">
        <v>144</v>
      </c>
      <c r="Q35" s="15">
        <v>99</v>
      </c>
      <c r="R35" s="15">
        <v>91</v>
      </c>
    </row>
    <row r="36" spans="1:18" ht="12" customHeight="1" x14ac:dyDescent="0.2">
      <c r="A36" s="7" t="s">
        <v>33</v>
      </c>
      <c r="B36" s="14">
        <v>74</v>
      </c>
      <c r="C36" s="14">
        <v>91</v>
      </c>
      <c r="D36" s="8">
        <v>95</v>
      </c>
      <c r="E36" s="8">
        <v>111</v>
      </c>
      <c r="F36" s="14">
        <v>113</v>
      </c>
      <c r="G36" s="8">
        <v>119</v>
      </c>
      <c r="H36" s="8">
        <v>140</v>
      </c>
      <c r="I36" s="8">
        <v>141</v>
      </c>
      <c r="J36" s="8">
        <v>150</v>
      </c>
      <c r="K36" s="12">
        <v>148</v>
      </c>
      <c r="L36" s="12">
        <v>163</v>
      </c>
      <c r="M36" s="12">
        <v>173</v>
      </c>
      <c r="N36" s="12">
        <v>182</v>
      </c>
      <c r="O36" s="12">
        <v>187</v>
      </c>
      <c r="P36" s="13">
        <v>191</v>
      </c>
      <c r="Q36" s="15">
        <v>177</v>
      </c>
      <c r="R36" s="15">
        <v>181</v>
      </c>
    </row>
    <row r="37" spans="1:18" ht="12" customHeight="1" x14ac:dyDescent="0.2">
      <c r="A37" s="7" t="s">
        <v>34</v>
      </c>
      <c r="B37" s="14">
        <v>14</v>
      </c>
      <c r="C37" s="14">
        <v>13</v>
      </c>
      <c r="D37" s="8">
        <v>12</v>
      </c>
      <c r="E37" s="8">
        <v>13</v>
      </c>
      <c r="F37" s="14">
        <v>14</v>
      </c>
      <c r="G37" s="8">
        <v>14</v>
      </c>
      <c r="H37" s="8">
        <v>15</v>
      </c>
      <c r="I37" s="8">
        <v>15</v>
      </c>
      <c r="J37" s="8">
        <v>16</v>
      </c>
      <c r="K37" s="12">
        <v>17</v>
      </c>
      <c r="L37" s="12">
        <v>17</v>
      </c>
      <c r="M37" s="12">
        <v>20</v>
      </c>
      <c r="N37" s="12">
        <v>22</v>
      </c>
      <c r="O37" s="12">
        <v>20</v>
      </c>
      <c r="P37" s="13">
        <v>22</v>
      </c>
      <c r="Q37" s="15">
        <v>21</v>
      </c>
      <c r="R37" s="15">
        <v>19</v>
      </c>
    </row>
    <row r="38" spans="1:18" ht="12" customHeight="1" x14ac:dyDescent="0.2">
      <c r="A38" s="7" t="s">
        <v>35</v>
      </c>
      <c r="B38" s="14"/>
      <c r="C38" s="14" t="s">
        <v>36</v>
      </c>
      <c r="D38" s="14" t="s">
        <v>36</v>
      </c>
      <c r="E38" s="14" t="s">
        <v>36</v>
      </c>
      <c r="F38" s="14" t="s">
        <v>36</v>
      </c>
      <c r="G38" s="14" t="s">
        <v>36</v>
      </c>
      <c r="H38" s="14" t="s">
        <v>36</v>
      </c>
      <c r="I38" s="14" t="s">
        <v>36</v>
      </c>
      <c r="J38" s="14" t="s">
        <v>36</v>
      </c>
      <c r="K38" s="14" t="s">
        <v>36</v>
      </c>
      <c r="L38" s="14" t="s">
        <v>36</v>
      </c>
      <c r="M38" s="14" t="s">
        <v>36</v>
      </c>
      <c r="N38" s="14" t="s">
        <v>36</v>
      </c>
      <c r="O38" s="14" t="s">
        <v>36</v>
      </c>
      <c r="P38" s="13">
        <v>100</v>
      </c>
      <c r="Q38" s="15">
        <v>65</v>
      </c>
      <c r="R38" s="15">
        <v>61</v>
      </c>
    </row>
    <row r="39" spans="1:18" ht="12" customHeight="1" x14ac:dyDescent="0.2">
      <c r="A39" s="7" t="s">
        <v>37</v>
      </c>
      <c r="B39" s="14"/>
      <c r="C39" s="14" t="s">
        <v>36</v>
      </c>
      <c r="D39" s="14" t="s">
        <v>36</v>
      </c>
      <c r="E39" s="14" t="s">
        <v>36</v>
      </c>
      <c r="F39" s="14" t="s">
        <v>36</v>
      </c>
      <c r="G39" s="14" t="s">
        <v>36</v>
      </c>
      <c r="H39" s="14" t="s">
        <v>36</v>
      </c>
      <c r="I39" s="14" t="s">
        <v>36</v>
      </c>
      <c r="J39" s="14" t="s">
        <v>36</v>
      </c>
      <c r="K39" s="14" t="s">
        <v>36</v>
      </c>
      <c r="L39" s="14" t="s">
        <v>36</v>
      </c>
      <c r="M39" s="14" t="s">
        <v>36</v>
      </c>
      <c r="N39" s="14" t="s">
        <v>36</v>
      </c>
      <c r="O39" s="14" t="s">
        <v>36</v>
      </c>
      <c r="P39" s="13">
        <v>54</v>
      </c>
      <c r="Q39" s="15">
        <v>37</v>
      </c>
      <c r="R39" s="15">
        <v>27</v>
      </c>
    </row>
    <row r="40" spans="1:18" ht="5.25" customHeight="1" x14ac:dyDescent="0.2">
      <c r="A40" s="16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8"/>
      <c r="Q40" s="18"/>
      <c r="R40" s="18"/>
    </row>
    <row r="41" spans="1:18" ht="12" customHeight="1" x14ac:dyDescent="0.2">
      <c r="A41" s="4" t="s">
        <v>38</v>
      </c>
    </row>
    <row r="42" spans="1:18" ht="12" customHeight="1" x14ac:dyDescent="0.2">
      <c r="A42" s="4" t="s">
        <v>39</v>
      </c>
    </row>
    <row r="43" spans="1:18" ht="12" customHeight="1" x14ac:dyDescent="0.2">
      <c r="A43" s="4" t="s">
        <v>40</v>
      </c>
    </row>
    <row r="44" spans="1:18" ht="12" customHeight="1" x14ac:dyDescent="0.2">
      <c r="A44" s="4" t="s">
        <v>41</v>
      </c>
    </row>
    <row r="45" spans="1:18" ht="12" customHeight="1" x14ac:dyDescent="0.2">
      <c r="A45" s="4" t="s">
        <v>42</v>
      </c>
    </row>
    <row r="46" spans="1:18" ht="9.9499999999999993" customHeight="1" x14ac:dyDescent="0.2">
      <c r="A46" s="19" t="s">
        <v>43</v>
      </c>
      <c r="P46" s="8"/>
    </row>
    <row r="47" spans="1:18" ht="10.5" customHeight="1" x14ac:dyDescent="0.2">
      <c r="A47" s="19" t="s">
        <v>44</v>
      </c>
      <c r="P47" s="8"/>
    </row>
  </sheetData>
  <mergeCells count="1">
    <mergeCell ref="A2:R2"/>
  </mergeCells>
  <pageMargins left="0.47244094488188981" right="0.39370078740157483" top="0.59055118110236227" bottom="0.59055118110236227" header="0" footer="0"/>
  <pageSetup paperSize="9" scale="8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c1</vt:lpstr>
      <vt:lpstr>'c1'!Área_de_impresión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 Romero Condor</dc:creator>
  <cp:lastModifiedBy>Erik Romero Condor</cp:lastModifiedBy>
  <dcterms:created xsi:type="dcterms:W3CDTF">2024-09-23T19:38:19Z</dcterms:created>
  <dcterms:modified xsi:type="dcterms:W3CDTF">2024-09-23T19:38:43Z</dcterms:modified>
</cp:coreProperties>
</file>