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PEA 6,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1_0" localSheetId="0">#REF!</definedName>
    <definedName name="_32_0" localSheetId="0">#REF!</definedName>
    <definedName name="_32_0">#REF!</definedName>
    <definedName name="_4_" localSheetId="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'PEA 6,2'!$A$1:$T$152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'PEA 6,2'!$1:$2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0" i="1" l="1"/>
  <c r="N96" i="1"/>
  <c r="M96" i="1"/>
  <c r="L96" i="1"/>
  <c r="K96" i="1"/>
  <c r="J96" i="1"/>
  <c r="I96" i="1"/>
  <c r="H96" i="1"/>
  <c r="G96" i="1"/>
  <c r="F96" i="1"/>
  <c r="N95" i="1"/>
  <c r="M95" i="1"/>
  <c r="L95" i="1"/>
  <c r="K95" i="1"/>
  <c r="J95" i="1"/>
  <c r="I95" i="1"/>
  <c r="H95" i="1"/>
  <c r="G95" i="1"/>
  <c r="F95" i="1"/>
  <c r="N94" i="1"/>
  <c r="M94" i="1"/>
  <c r="L94" i="1"/>
  <c r="K94" i="1"/>
  <c r="J94" i="1"/>
  <c r="I94" i="1"/>
  <c r="H94" i="1"/>
  <c r="G94" i="1"/>
  <c r="F94" i="1"/>
  <c r="B67" i="1"/>
  <c r="Y8" i="1"/>
  <c r="X8" i="1"/>
  <c r="Y7" i="1"/>
  <c r="X7" i="1"/>
  <c r="Y6" i="1"/>
  <c r="X6" i="1"/>
</calcChain>
</file>

<file path=xl/sharedStrings.xml><?xml version="1.0" encoding="utf-8"?>
<sst xmlns="http://schemas.openxmlformats.org/spreadsheetml/2006/main" count="139" uniqueCount="48">
  <si>
    <t xml:space="preserve">CUADRO </t>
  </si>
  <si>
    <t>PERÚ: Mujeres y hombres económicamente activos, según ámbito geográfico</t>
  </si>
  <si>
    <t>(Miles de personas)</t>
  </si>
  <si>
    <t>Ámbito geográfico / Sexo</t>
  </si>
  <si>
    <t>Nacional</t>
  </si>
  <si>
    <t>Mujeres</t>
  </si>
  <si>
    <t>Hombres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</si>
  <si>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</si>
  <si>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</si>
  <si>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</si>
  <si>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</si>
  <si>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</si>
  <si>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</si>
  <si>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</si>
  <si>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</si>
  <si>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</si>
  <si>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</si>
  <si>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</si>
  <si>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</si>
  <si>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</si>
  <si>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</si>
  <si>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>Prov. Const. del Callao</t>
  </si>
  <si>
    <t>-</t>
  </si>
  <si>
    <t>Cusco</t>
  </si>
  <si>
    <t>Continúa…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</si>
  <si>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</si>
  <si>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</si>
  <si>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</si>
  <si>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</si>
  <si>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</si>
  <si>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</si>
  <si>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</si>
  <si>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Lima Metropolitana 1/</t>
  </si>
  <si>
    <t>Lima 2/</t>
  </si>
  <si>
    <t>Loreto</t>
  </si>
  <si>
    <t>Madre de Dios</t>
  </si>
  <si>
    <t>Moquegua</t>
  </si>
  <si>
    <t>Conclusión.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</si>
  <si>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</si>
  <si>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</si>
  <si>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</si>
  <si>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</si>
  <si>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</si>
  <si>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</si>
  <si>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</si>
  <si>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</si>
  <si>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 se denominarán en adelante Departamento de Lima y comprende las provincias de: 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</si>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</sst>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.0"/>
    <numFmt numFmtId="166" formatCode="##\ ###\ ###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Alignment="1">
      <alignment horizontal="center" vertical="center" wrapText="1"/>
    </xf>
    <xf numFmtId="0" fontId="8" fillId="0" borderId="1" xfId="1" applyFont="1" applyBorder="1"/>
    <xf numFmtId="0" fontId="5" fillId="0" borderId="1" xfId="0" applyFont="1" applyBorder="1"/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/>
    </xf>
    <xf numFmtId="0" fontId="10" fillId="0" borderId="0" xfId="1" applyFont="1"/>
    <xf numFmtId="166" fontId="10" fillId="3" borderId="0" xfId="0" applyNumberFormat="1" applyFont="1" applyFill="1" applyAlignment="1">
      <alignment horizontal="center" vertical="center"/>
    </xf>
    <xf numFmtId="166" fontId="10" fillId="4" borderId="0" xfId="0" applyNumberFormat="1" applyFont="1" applyFill="1" applyAlignment="1">
      <alignment horizontal="center" vertical="center"/>
    </xf>
    <xf numFmtId="0" fontId="11" fillId="0" borderId="0" xfId="1" applyFont="1" applyAlignment="1">
      <alignment horizontal="left" indent="1"/>
    </xf>
    <xf numFmtId="166" fontId="11" fillId="3" borderId="0" xfId="0" applyNumberFormat="1" applyFont="1" applyFill="1" applyAlignment="1">
      <alignment horizontal="center" vertical="center"/>
    </xf>
    <xf numFmtId="164" fontId="0" fillId="0" borderId="0" xfId="0" applyNumberFormat="1"/>
    <xf numFmtId="166" fontId="11" fillId="4" borderId="0" xfId="0" applyNumberFormat="1" applyFont="1" applyFill="1" applyAlignment="1">
      <alignment horizontal="center" vertical="center"/>
    </xf>
    <xf numFmtId="0" fontId="0" fillId="4" borderId="0" xfId="0" applyFill="1"/>
    <xf numFmtId="0" fontId="12" fillId="0" borderId="0" xfId="3" applyFont="1" applyAlignment="1">
      <alignment vertical="center"/>
    </xf>
    <xf numFmtId="0" fontId="11" fillId="0" borderId="0" xfId="1" applyFont="1"/>
    <xf numFmtId="0" fontId="11" fillId="0" borderId="4" xfId="1" applyFont="1" applyBorder="1" applyAlignment="1">
      <alignment horizontal="left" indent="2"/>
    </xf>
    <xf numFmtId="166" fontId="11" fillId="3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166" fontId="10" fillId="3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Alignment="1">
      <alignment horizontal="right" vertical="center"/>
    </xf>
    <xf numFmtId="166" fontId="10" fillId="3" borderId="1" xfId="0" applyNumberFormat="1" applyFont="1" applyFill="1" applyBorder="1" applyAlignment="1">
      <alignment horizontal="right" vertical="center"/>
    </xf>
    <xf numFmtId="0" fontId="9" fillId="2" borderId="6" xfId="2" applyFont="1" applyFill="1" applyBorder="1" applyAlignment="1">
      <alignment horizontal="center" vertical="center" wrapText="1"/>
    </xf>
    <xf numFmtId="0" fontId="13" fillId="0" borderId="7" xfId="1" applyFont="1" applyBorder="1"/>
    <xf numFmtId="166" fontId="13" fillId="3" borderId="7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 vertical="center"/>
    </xf>
    <xf numFmtId="166" fontId="10" fillId="3" borderId="1" xfId="0" applyNumberFormat="1" applyFont="1" applyFill="1" applyBorder="1" applyAlignment="1">
      <alignment horizontal="right"/>
    </xf>
    <xf numFmtId="0" fontId="13" fillId="0" borderId="0" xfId="1" applyFont="1"/>
    <xf numFmtId="166" fontId="13" fillId="3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6" fillId="0" borderId="0" xfId="4" applyNumberFormat="1"/>
    <xf numFmtId="166" fontId="11" fillId="3" borderId="4" xfId="0" applyNumberFormat="1" applyFont="1" applyFill="1" applyBorder="1" applyAlignment="1">
      <alignment vertical="center"/>
    </xf>
    <xf numFmtId="0" fontId="8" fillId="0" borderId="0" xfId="0" applyFont="1" applyAlignment="1">
      <alignment horizontal="justify" vertical="center" wrapText="1"/>
    </xf>
    <xf numFmtId="0" fontId="14" fillId="0" borderId="0" xfId="1" applyFont="1"/>
    <xf numFmtId="166" fontId="13" fillId="3" borderId="0" xfId="0" applyNumberFormat="1" applyFont="1" applyFill="1" applyAlignment="1">
      <alignment vertical="center"/>
    </xf>
    <xf numFmtId="164" fontId="5" fillId="0" borderId="0" xfId="0" applyNumberFormat="1" applyFont="1"/>
    <xf numFmtId="0" fontId="15" fillId="0" borderId="0" xfId="1" applyFont="1"/>
    <xf numFmtId="166" fontId="16" fillId="3" borderId="0" xfId="0" applyNumberFormat="1" applyFont="1" applyFill="1" applyAlignment="1">
      <alignment vertical="center"/>
    </xf>
  </cellXfs>
  <cellStyles count="5">
    <cellStyle name="Normal" xfId="0" builtinId="0"/>
    <cellStyle name="Normal 172 33" xfId="2"/>
    <cellStyle name="Normal_6.2 2" xfId="4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 6,2"/>
      <sheetName val="TASA_ACT 6,3"/>
      <sheetName val="TPE_edad 6,4"/>
      <sheetName val="PEA_OCU 6,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58"/>
  <sheetViews>
    <sheetView showGridLines="0" tabSelected="1" zoomScaleNormal="100" zoomScaleSheetLayoutView="100" workbookViewId="0">
      <selection activeCell="Z25" sqref="Z25:Z32"/>
    </sheetView>
  </sheetViews>
  <sheetFormatPr baseColWidth="10" defaultColWidth="11.42578125" defaultRowHeight="12.75" x14ac:dyDescent="0.2"/>
  <cols>
    <col min="1" max="1" width="3.7109375" customWidth="1"/>
    <col min="2" max="2" width="19.42578125" customWidth="1"/>
    <col min="3" max="5" width="8" hidden="1" customWidth="1"/>
    <col min="6" max="6" width="10.28515625" hidden="1" customWidth="1"/>
    <col min="7" max="9" width="8.7109375" hidden="1" customWidth="1"/>
    <col min="10" max="20" width="8.7109375" customWidth="1"/>
    <col min="22" max="23" width="9.28515625" customWidth="1"/>
    <col min="24" max="25" width="7.42578125" customWidth="1"/>
  </cols>
  <sheetData>
    <row r="1" spans="1:25" ht="63" customHeight="1" x14ac:dyDescent="0.2">
      <c r="A1" s="1" t="s">
        <v>0</v>
      </c>
      <c r="B1" s="2">
        <v>6.2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5" ht="1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9.75" customHeight="1" thickBot="1" x14ac:dyDescent="0.25">
      <c r="A3" s="4"/>
      <c r="B3" s="6"/>
      <c r="C3" s="6"/>
      <c r="D3" s="6"/>
      <c r="E3" s="6"/>
      <c r="F3" s="7"/>
      <c r="G3" s="7"/>
      <c r="H3" s="7"/>
      <c r="I3" s="4"/>
      <c r="J3" s="4"/>
      <c r="K3" s="4"/>
      <c r="L3" s="4"/>
    </row>
    <row r="4" spans="1:25" ht="37.5" customHeight="1" thickBot="1" x14ac:dyDescent="0.25">
      <c r="A4" s="4"/>
      <c r="B4" s="8" t="s">
        <v>3</v>
      </c>
      <c r="C4" s="8">
        <v>2004</v>
      </c>
      <c r="D4" s="8">
        <v>2005</v>
      </c>
      <c r="E4" s="8">
        <v>2006</v>
      </c>
      <c r="F4" s="8">
        <v>2007</v>
      </c>
      <c r="G4" s="8">
        <v>2008</v>
      </c>
      <c r="H4" s="8">
        <v>2009</v>
      </c>
      <c r="I4" s="8">
        <v>2010</v>
      </c>
      <c r="J4" s="8">
        <v>2011</v>
      </c>
      <c r="K4" s="8">
        <v>2012</v>
      </c>
      <c r="L4" s="8">
        <v>2013</v>
      </c>
      <c r="M4" s="8">
        <v>2014</v>
      </c>
      <c r="N4" s="8">
        <v>2015</v>
      </c>
      <c r="O4" s="8">
        <v>2016</v>
      </c>
      <c r="P4" s="9">
        <v>2017</v>
      </c>
      <c r="Q4" s="9">
        <v>2018</v>
      </c>
      <c r="R4" s="9">
        <v>2019</v>
      </c>
      <c r="S4" s="9">
        <v>2020</v>
      </c>
      <c r="T4" s="8">
        <v>2021</v>
      </c>
    </row>
    <row r="5" spans="1:25" ht="12" customHeight="1" x14ac:dyDescent="0.2">
      <c r="A5" s="4"/>
      <c r="C5" s="10"/>
      <c r="D5" s="10"/>
      <c r="E5" s="10"/>
      <c r="F5" s="10"/>
      <c r="G5" s="10"/>
      <c r="H5" s="10"/>
      <c r="I5" s="10"/>
      <c r="J5" s="10"/>
      <c r="K5" s="4"/>
      <c r="L5" s="4"/>
      <c r="M5" s="4"/>
      <c r="N5" s="4"/>
    </row>
    <row r="6" spans="1:25" ht="12" customHeight="1" x14ac:dyDescent="0.2">
      <c r="A6" s="4"/>
      <c r="B6" s="11" t="s">
        <v>4</v>
      </c>
      <c r="C6" s="12">
        <v>13791.084239999822</v>
      </c>
      <c r="D6" s="12">
        <v>13866.847740000014</v>
      </c>
      <c r="E6" s="12">
        <v>14355.997970000128</v>
      </c>
      <c r="F6" s="12">
        <v>14907.227640439383</v>
      </c>
      <c r="G6" s="12">
        <v>15156.843811581875</v>
      </c>
      <c r="H6" s="12">
        <v>15451.348290929951</v>
      </c>
      <c r="I6" s="12">
        <v>15738.051650523204</v>
      </c>
      <c r="J6" s="12">
        <v>15948.809862297056</v>
      </c>
      <c r="K6" s="12">
        <v>16143.078761045617</v>
      </c>
      <c r="L6" s="12">
        <v>16326.451498802511</v>
      </c>
      <c r="M6" s="12">
        <v>16396.350413027045</v>
      </c>
      <c r="N6" s="12">
        <v>16498.36546844845</v>
      </c>
      <c r="O6" s="12">
        <v>16903.680178260234</v>
      </c>
      <c r="P6" s="12">
        <v>17215.741338687072</v>
      </c>
      <c r="Q6" s="12">
        <v>17462.751569602489</v>
      </c>
      <c r="R6" s="12">
        <v>17830.481031813859</v>
      </c>
      <c r="S6" s="12">
        <v>16094.964464660257</v>
      </c>
      <c r="T6" s="12">
        <v>18149.421728565409</v>
      </c>
      <c r="V6" s="12">
        <v>14901.781535570115</v>
      </c>
      <c r="W6" s="12">
        <v>17120.141211357251</v>
      </c>
      <c r="X6" s="13">
        <f>S6-V6</f>
        <v>1193.1829290901424</v>
      </c>
      <c r="Y6" s="13">
        <f>T6-W6</f>
        <v>1029.2805172081571</v>
      </c>
    </row>
    <row r="7" spans="1:25" ht="12" customHeight="1" x14ac:dyDescent="0.2">
      <c r="A7" s="4"/>
      <c r="B7" s="14" t="s">
        <v>5</v>
      </c>
      <c r="C7" s="15">
        <v>5997.8564499999056</v>
      </c>
      <c r="D7" s="15">
        <v>5986.7027899999121</v>
      </c>
      <c r="E7" s="15">
        <v>6250.7519000000948</v>
      </c>
      <c r="F7" s="15">
        <v>6555.8284630036433</v>
      </c>
      <c r="G7" s="15">
        <v>6662.4185601571171</v>
      </c>
      <c r="H7" s="15">
        <v>6811.6582012624931</v>
      </c>
      <c r="I7" s="15">
        <v>6995.0453095264129</v>
      </c>
      <c r="J7" s="15">
        <v>7062.7240390048837</v>
      </c>
      <c r="K7" s="15">
        <v>7137.4729162029689</v>
      </c>
      <c r="L7" s="15">
        <v>7224.9202652517388</v>
      </c>
      <c r="M7" s="15">
        <v>7204.6733573483216</v>
      </c>
      <c r="N7" s="15">
        <v>7210.0760789116239</v>
      </c>
      <c r="O7" s="15">
        <v>7439.5975010173024</v>
      </c>
      <c r="P7" s="15">
        <v>7636.6775925015236</v>
      </c>
      <c r="Q7" s="15">
        <v>7766.9287239406112</v>
      </c>
      <c r="R7" s="15">
        <v>7938.9457846312525</v>
      </c>
      <c r="S7" s="15">
        <v>6813.9549120924175</v>
      </c>
      <c r="T7" s="15">
        <v>7991.8149822828618</v>
      </c>
      <c r="U7" s="16"/>
      <c r="V7" s="15">
        <v>6288.8420948635039</v>
      </c>
      <c r="W7" s="15">
        <v>7459.1919899829481</v>
      </c>
      <c r="X7" s="17">
        <f t="shared" ref="X7:Y8" si="0">S7-V7</f>
        <v>525.11281722891363</v>
      </c>
      <c r="Y7" s="17">
        <f t="shared" si="0"/>
        <v>532.62299229991368</v>
      </c>
    </row>
    <row r="8" spans="1:25" ht="12" customHeight="1" x14ac:dyDescent="0.2">
      <c r="A8" s="4"/>
      <c r="B8" s="14" t="s">
        <v>6</v>
      </c>
      <c r="C8" s="15">
        <v>7793.2277900000072</v>
      </c>
      <c r="D8" s="15">
        <v>7880.14495000017</v>
      </c>
      <c r="E8" s="15">
        <v>8105.2460700000056</v>
      </c>
      <c r="F8" s="15">
        <v>8351.399177435067</v>
      </c>
      <c r="G8" s="15">
        <v>8494.4252514239015</v>
      </c>
      <c r="H8" s="15">
        <v>8639.6900896667212</v>
      </c>
      <c r="I8" s="15">
        <v>8743.0063409964914</v>
      </c>
      <c r="J8" s="15">
        <v>8886.0858232920327</v>
      </c>
      <c r="K8" s="15">
        <v>9005.6058448435597</v>
      </c>
      <c r="L8" s="15">
        <v>9101.5312335508352</v>
      </c>
      <c r="M8" s="15">
        <v>9191.6770556787251</v>
      </c>
      <c r="N8" s="15">
        <v>9288.289389536867</v>
      </c>
      <c r="O8" s="15">
        <v>9464.0826772423388</v>
      </c>
      <c r="P8" s="15">
        <v>9579.0637461868082</v>
      </c>
      <c r="Q8" s="15">
        <v>9695.8228456618781</v>
      </c>
      <c r="R8" s="15">
        <v>9891.5352471826081</v>
      </c>
      <c r="S8" s="15">
        <v>9281.0095525678389</v>
      </c>
      <c r="T8" s="15">
        <v>10157.606746282549</v>
      </c>
      <c r="U8" s="16"/>
      <c r="V8" s="15">
        <v>8612.9394407066102</v>
      </c>
      <c r="W8" s="15">
        <v>9660.9492213743033</v>
      </c>
      <c r="X8" s="17">
        <f t="shared" si="0"/>
        <v>668.07011186122872</v>
      </c>
      <c r="Y8" s="17">
        <f t="shared" si="0"/>
        <v>496.65752490824525</v>
      </c>
    </row>
    <row r="9" spans="1:25" ht="12" customHeight="1" x14ac:dyDescent="0.2">
      <c r="A9" s="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X9" s="18"/>
      <c r="Y9" s="18"/>
    </row>
    <row r="10" spans="1:25" ht="12" customHeight="1" x14ac:dyDescent="0.2">
      <c r="A10" s="4"/>
      <c r="B10" s="19" t="s">
        <v>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5" ht="12" customHeight="1" x14ac:dyDescent="0.2">
      <c r="A11" s="4"/>
      <c r="B11" s="11" t="s">
        <v>8</v>
      </c>
      <c r="C11" s="12">
        <v>9505.877329999983</v>
      </c>
      <c r="D11" s="12">
        <v>9632.1125000000411</v>
      </c>
      <c r="E11" s="12">
        <v>10054.711100000046</v>
      </c>
      <c r="F11" s="12">
        <v>10688.021302557927</v>
      </c>
      <c r="G11" s="12">
        <v>10961.272572278878</v>
      </c>
      <c r="H11" s="12">
        <v>11241.653427775263</v>
      </c>
      <c r="I11" s="12">
        <v>11591.087001365118</v>
      </c>
      <c r="J11" s="12">
        <v>11852.840057601048</v>
      </c>
      <c r="K11" s="12">
        <v>12115.119884501826</v>
      </c>
      <c r="L11" s="12">
        <v>12345.178047623931</v>
      </c>
      <c r="M11" s="12">
        <v>12436.358128255151</v>
      </c>
      <c r="N11" s="12">
        <v>12584.076782218819</v>
      </c>
      <c r="O11" s="12">
        <v>13066.050953078779</v>
      </c>
      <c r="P11" s="12">
        <v>13396.540769597401</v>
      </c>
      <c r="Q11" s="12">
        <v>13663.693930741787</v>
      </c>
      <c r="R11" s="12">
        <v>14031.540608251333</v>
      </c>
      <c r="S11" s="12">
        <v>12324.851911872</v>
      </c>
      <c r="T11" s="12">
        <v>14231.01534859009</v>
      </c>
      <c r="U11" s="16"/>
    </row>
    <row r="12" spans="1:25" ht="12" customHeight="1" x14ac:dyDescent="0.2">
      <c r="A12" s="4"/>
      <c r="B12" s="14" t="s">
        <v>5</v>
      </c>
      <c r="C12" s="15">
        <v>4148.9616799999767</v>
      </c>
      <c r="D12" s="15">
        <v>4175.1031300000041</v>
      </c>
      <c r="E12" s="15">
        <v>4400.6561399999637</v>
      </c>
      <c r="F12" s="15">
        <v>4758.8795279119995</v>
      </c>
      <c r="G12" s="15">
        <v>4867.3402481419444</v>
      </c>
      <c r="H12" s="15">
        <v>4987.9687639193971</v>
      </c>
      <c r="I12" s="15">
        <v>5214.8080860914788</v>
      </c>
      <c r="J12" s="15">
        <v>5316.3197136460294</v>
      </c>
      <c r="K12" s="15">
        <v>5441.0207854172977</v>
      </c>
      <c r="L12" s="15">
        <v>5538.6031889216665</v>
      </c>
      <c r="M12" s="15">
        <v>5545.9262932168858</v>
      </c>
      <c r="N12" s="15">
        <v>5568.4796311602177</v>
      </c>
      <c r="O12" s="15">
        <v>5834.2523328531852</v>
      </c>
      <c r="P12" s="15">
        <v>6034.6272209149365</v>
      </c>
      <c r="Q12" s="15">
        <v>6171.5958613374232</v>
      </c>
      <c r="R12" s="15">
        <v>6339.1149908823963</v>
      </c>
      <c r="S12" s="15">
        <v>5260.0213139273819</v>
      </c>
      <c r="T12" s="15">
        <v>6342.8562611486759</v>
      </c>
    </row>
    <row r="13" spans="1:25" ht="12" customHeight="1" x14ac:dyDescent="0.2">
      <c r="A13" s="4"/>
      <c r="B13" s="14" t="s">
        <v>6</v>
      </c>
      <c r="C13" s="15">
        <v>5356.9156500000445</v>
      </c>
      <c r="D13" s="15">
        <v>5457.009370000088</v>
      </c>
      <c r="E13" s="15">
        <v>5654.054959999974</v>
      </c>
      <c r="F13" s="15">
        <v>5929.1417746453062</v>
      </c>
      <c r="G13" s="15">
        <v>6093.9323241362663</v>
      </c>
      <c r="H13" s="15">
        <v>6253.6846638555207</v>
      </c>
      <c r="I13" s="15">
        <v>6376.2789152739133</v>
      </c>
      <c r="J13" s="15">
        <v>6536.520343954734</v>
      </c>
      <c r="K13" s="15">
        <v>6674.0990990847986</v>
      </c>
      <c r="L13" s="15">
        <v>6806.5748587019743</v>
      </c>
      <c r="M13" s="15">
        <v>6890.4318350381945</v>
      </c>
      <c r="N13" s="15">
        <v>7015.5971510587269</v>
      </c>
      <c r="O13" s="15">
        <v>7231.798620225597</v>
      </c>
      <c r="P13" s="15">
        <v>7361.9135486823161</v>
      </c>
      <c r="Q13" s="15">
        <v>7492.0980694043637</v>
      </c>
      <c r="R13" s="15">
        <v>7692.4256173689364</v>
      </c>
      <c r="S13" s="15">
        <v>7064.8305979446177</v>
      </c>
      <c r="T13" s="15">
        <v>7888.1590874414142</v>
      </c>
    </row>
    <row r="14" spans="1:25" ht="12" customHeight="1" x14ac:dyDescent="0.2">
      <c r="A14" s="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5" ht="12" customHeight="1" x14ac:dyDescent="0.2">
      <c r="A15" s="4"/>
      <c r="B15" s="11" t="s">
        <v>9</v>
      </c>
      <c r="C15" s="12">
        <v>4285.2069100000454</v>
      </c>
      <c r="D15" s="12">
        <v>4234.73524000003</v>
      </c>
      <c r="E15" s="12">
        <v>4301.2868699999708</v>
      </c>
      <c r="F15" s="12">
        <v>4219.2063378812018</v>
      </c>
      <c r="G15" s="12">
        <v>4195.5712393024824</v>
      </c>
      <c r="H15" s="12">
        <v>4209.6948631540854</v>
      </c>
      <c r="I15" s="12">
        <v>4146.9646491574313</v>
      </c>
      <c r="J15" s="12">
        <v>4095.9698046960825</v>
      </c>
      <c r="K15" s="12">
        <v>4027.9588765444282</v>
      </c>
      <c r="L15" s="12">
        <v>3981.273451178788</v>
      </c>
      <c r="M15" s="12">
        <v>3959.9922847719317</v>
      </c>
      <c r="N15" s="12">
        <v>3914.2886862296018</v>
      </c>
      <c r="O15" s="12">
        <v>3837.6292251811919</v>
      </c>
      <c r="P15" s="12">
        <v>3819.2005690911674</v>
      </c>
      <c r="Q15" s="12">
        <v>3799.0576388607024</v>
      </c>
      <c r="R15" s="12">
        <v>3798.9404235625266</v>
      </c>
      <c r="S15" s="12">
        <v>3770.1125527882577</v>
      </c>
      <c r="T15" s="12">
        <v>3918.4063799753189</v>
      </c>
    </row>
    <row r="16" spans="1:25" ht="12" customHeight="1" x14ac:dyDescent="0.2">
      <c r="A16" s="4"/>
      <c r="B16" s="14" t="s">
        <v>5</v>
      </c>
      <c r="C16" s="15">
        <v>1848.8947700000115</v>
      </c>
      <c r="D16" s="15">
        <v>1811.5996599999628</v>
      </c>
      <c r="E16" s="15">
        <v>1850.0957600000017</v>
      </c>
      <c r="F16" s="15">
        <v>1796.9489350916006</v>
      </c>
      <c r="G16" s="15">
        <v>1795.0783120149786</v>
      </c>
      <c r="H16" s="15">
        <v>1823.6894373432483</v>
      </c>
      <c r="I16" s="15">
        <v>1780.2372234350005</v>
      </c>
      <c r="J16" s="15">
        <v>1746.4043253589687</v>
      </c>
      <c r="K16" s="15">
        <v>1696.4521307855998</v>
      </c>
      <c r="L16" s="15">
        <v>1686.3170763299602</v>
      </c>
      <c r="M16" s="15">
        <v>1658.7470641314442</v>
      </c>
      <c r="N16" s="15">
        <v>1641.5964477513385</v>
      </c>
      <c r="O16" s="15">
        <v>1605.3451681640038</v>
      </c>
      <c r="P16" s="15">
        <v>1602.0503715865841</v>
      </c>
      <c r="Q16" s="15">
        <v>1595.3328626031876</v>
      </c>
      <c r="R16" s="15">
        <v>1599.8307937488555</v>
      </c>
      <c r="S16" s="15">
        <v>1553.9335981650352</v>
      </c>
      <c r="T16" s="15">
        <v>1648.9587211341857</v>
      </c>
    </row>
    <row r="17" spans="1:20" ht="12" customHeight="1" x14ac:dyDescent="0.2">
      <c r="A17" s="4"/>
      <c r="B17" s="14" t="s">
        <v>6</v>
      </c>
      <c r="C17" s="15">
        <v>2436.3121399999968</v>
      </c>
      <c r="D17" s="15">
        <v>2423.1355800000283</v>
      </c>
      <c r="E17" s="15">
        <v>2451.1911099999993</v>
      </c>
      <c r="F17" s="15">
        <v>2422.2574027895776</v>
      </c>
      <c r="G17" s="15">
        <v>2400.4929272874374</v>
      </c>
      <c r="H17" s="15">
        <v>2386.0054258108776</v>
      </c>
      <c r="I17" s="15">
        <v>2366.7274257225663</v>
      </c>
      <c r="J17" s="15">
        <v>2349.5654793370682</v>
      </c>
      <c r="K17" s="15">
        <v>2331.506745758842</v>
      </c>
      <c r="L17" s="15">
        <v>2294.9563748488567</v>
      </c>
      <c r="M17" s="15">
        <v>2301.2452206405351</v>
      </c>
      <c r="N17" s="15">
        <v>2272.6922384781901</v>
      </c>
      <c r="O17" s="15">
        <v>2232.284057017097</v>
      </c>
      <c r="P17" s="15">
        <v>2217.1501975044989</v>
      </c>
      <c r="Q17" s="15">
        <v>2203.7247762575148</v>
      </c>
      <c r="R17" s="15">
        <v>2199.1096298136713</v>
      </c>
      <c r="S17" s="15">
        <v>2216.1789546232221</v>
      </c>
      <c r="T17" s="15">
        <v>2269.447658841133</v>
      </c>
    </row>
    <row r="18" spans="1:20" ht="12" customHeight="1" x14ac:dyDescent="0.2">
      <c r="A18" s="4"/>
      <c r="B18" s="2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2" customHeight="1" x14ac:dyDescent="0.2">
      <c r="A19" s="4"/>
      <c r="B19" s="19" t="s">
        <v>10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12" customHeight="1" x14ac:dyDescent="0.2">
      <c r="A20" s="4"/>
      <c r="B20" s="11" t="s">
        <v>11</v>
      </c>
      <c r="C20" s="12">
        <v>7181.3927499998363</v>
      </c>
      <c r="D20" s="12">
        <v>7184.5258799999365</v>
      </c>
      <c r="E20" s="12">
        <v>7498.1159099998777</v>
      </c>
      <c r="F20" s="12">
        <v>8013.1427288400409</v>
      </c>
      <c r="G20" s="12">
        <v>8140.0728212365248</v>
      </c>
      <c r="H20" s="12">
        <v>8339.7754793211861</v>
      </c>
      <c r="I20" s="12">
        <v>8550.6172421112224</v>
      </c>
      <c r="J20" s="12">
        <v>8639.0923134970963</v>
      </c>
      <c r="K20" s="12">
        <v>8854.0002276041832</v>
      </c>
      <c r="L20" s="12">
        <v>8889.011495127661</v>
      </c>
      <c r="M20" s="12">
        <v>8888.9233330807474</v>
      </c>
      <c r="N20" s="12">
        <v>8984.0535933518968</v>
      </c>
      <c r="O20" s="12">
        <v>9331.7024697176912</v>
      </c>
      <c r="P20" s="12">
        <v>9537.9054107115535</v>
      </c>
      <c r="Q20" s="12">
        <v>9694.0970117728702</v>
      </c>
      <c r="R20" s="12">
        <v>9927.274521071673</v>
      </c>
      <c r="S20" s="12">
        <v>8476.8568122886427</v>
      </c>
      <c r="T20" s="12">
        <v>9801.2300688941486</v>
      </c>
    </row>
    <row r="21" spans="1:20" ht="12" customHeight="1" x14ac:dyDescent="0.2">
      <c r="A21" s="4"/>
      <c r="B21" s="14" t="s">
        <v>5</v>
      </c>
      <c r="C21" s="15">
        <v>3086.6618200000062</v>
      </c>
      <c r="D21" s="15">
        <v>3070.8055800000361</v>
      </c>
      <c r="E21" s="15">
        <v>3231.3005099999959</v>
      </c>
      <c r="F21" s="15">
        <v>3527.0608315360801</v>
      </c>
      <c r="G21" s="15">
        <v>3568.4647024060614</v>
      </c>
      <c r="H21" s="15">
        <v>3679.5351137907542</v>
      </c>
      <c r="I21" s="15">
        <v>3811.5900183383242</v>
      </c>
      <c r="J21" s="15">
        <v>3837.344352443733</v>
      </c>
      <c r="K21" s="15">
        <v>3943.2578626279051</v>
      </c>
      <c r="L21" s="15">
        <v>3941.9401132779667</v>
      </c>
      <c r="M21" s="15">
        <v>3933.7993268885116</v>
      </c>
      <c r="N21" s="15">
        <v>3920.2753338864754</v>
      </c>
      <c r="O21" s="15">
        <v>4128.2166076521717</v>
      </c>
      <c r="P21" s="15">
        <v>4280.4384204484004</v>
      </c>
      <c r="Q21" s="15">
        <v>4364.2205517139437</v>
      </c>
      <c r="R21" s="15">
        <v>4457.843170749903</v>
      </c>
      <c r="S21" s="15">
        <v>3576.439102906108</v>
      </c>
      <c r="T21" s="15">
        <v>4347.7106277627054</v>
      </c>
    </row>
    <row r="22" spans="1:20" ht="12" customHeight="1" x14ac:dyDescent="0.2">
      <c r="A22" s="4"/>
      <c r="B22" s="14" t="s">
        <v>6</v>
      </c>
      <c r="C22" s="15">
        <v>4094.7309300000393</v>
      </c>
      <c r="D22" s="15">
        <v>4113.7203000000127</v>
      </c>
      <c r="E22" s="15">
        <v>4266.8154000000613</v>
      </c>
      <c r="F22" s="15">
        <v>4486.0818973038549</v>
      </c>
      <c r="G22" s="15">
        <v>4571.6081188302624</v>
      </c>
      <c r="H22" s="15">
        <v>4660.2403655304206</v>
      </c>
      <c r="I22" s="15">
        <v>4739.0272237730687</v>
      </c>
      <c r="J22" s="15">
        <v>4801.7479610531173</v>
      </c>
      <c r="K22" s="15">
        <v>4910.7423649762659</v>
      </c>
      <c r="L22" s="15">
        <v>4947.071381849677</v>
      </c>
      <c r="M22" s="15">
        <v>4955.1240061924082</v>
      </c>
      <c r="N22" s="15">
        <v>5063.7782594655555</v>
      </c>
      <c r="O22" s="15">
        <v>5203.4858620656414</v>
      </c>
      <c r="P22" s="15">
        <v>5257.4669902630949</v>
      </c>
      <c r="Q22" s="15">
        <v>5329.8764600589275</v>
      </c>
      <c r="R22" s="15">
        <v>5469.43135032177</v>
      </c>
      <c r="S22" s="15">
        <v>4900.4177093825338</v>
      </c>
      <c r="T22" s="15">
        <v>5453.5194411314424</v>
      </c>
    </row>
    <row r="23" spans="1:20" ht="12" customHeight="1" x14ac:dyDescent="0.2">
      <c r="A23" s="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ht="12" customHeight="1" x14ac:dyDescent="0.2">
      <c r="A24" s="4"/>
      <c r="B24" s="11" t="s">
        <v>12</v>
      </c>
      <c r="C24" s="12">
        <v>4831.1038700001545</v>
      </c>
      <c r="D24" s="12">
        <v>4884.3612000000094</v>
      </c>
      <c r="E24" s="12">
        <v>5022.4392099999341</v>
      </c>
      <c r="F24" s="12">
        <v>4960.2894407093381</v>
      </c>
      <c r="G24" s="12">
        <v>5074.0462877860791</v>
      </c>
      <c r="H24" s="12">
        <v>5147.0523857247526</v>
      </c>
      <c r="I24" s="12">
        <v>5178.479994456392</v>
      </c>
      <c r="J24" s="12">
        <v>5255.9042241042207</v>
      </c>
      <c r="K24" s="12">
        <v>5214.8118058183936</v>
      </c>
      <c r="L24" s="12">
        <v>5346.3555487891972</v>
      </c>
      <c r="M24" s="12">
        <v>5388.1960441234733</v>
      </c>
      <c r="N24" s="12">
        <v>5423.0108276065439</v>
      </c>
      <c r="O24" s="12">
        <v>5420.7778497618419</v>
      </c>
      <c r="P24" s="12">
        <v>5486.624187506377</v>
      </c>
      <c r="Q24" s="12">
        <v>5552.7226416602134</v>
      </c>
      <c r="R24" s="12">
        <v>5646.2629495859146</v>
      </c>
      <c r="S24" s="12">
        <v>5399.4412653088866</v>
      </c>
      <c r="T24" s="12">
        <v>5934.6425113004152</v>
      </c>
    </row>
    <row r="25" spans="1:20" ht="12" customHeight="1" x14ac:dyDescent="0.2">
      <c r="A25" s="4"/>
      <c r="B25" s="14" t="s">
        <v>5</v>
      </c>
      <c r="C25" s="15">
        <v>2243.3751699999834</v>
      </c>
      <c r="D25" s="15">
        <v>2250.9367300000008</v>
      </c>
      <c r="E25" s="15">
        <v>2346.4798899999928</v>
      </c>
      <c r="F25" s="15">
        <v>2283.7259167910015</v>
      </c>
      <c r="G25" s="15">
        <v>2356.8498163229888</v>
      </c>
      <c r="H25" s="15">
        <v>2381.6602536846417</v>
      </c>
      <c r="I25" s="15">
        <v>2405.1865679879816</v>
      </c>
      <c r="J25" s="15">
        <v>2429.4220542524149</v>
      </c>
      <c r="K25" s="15">
        <v>2389.7895385547959</v>
      </c>
      <c r="L25" s="15">
        <v>2477.2824899894872</v>
      </c>
      <c r="M25" s="15">
        <v>2460.4689036988148</v>
      </c>
      <c r="N25" s="15">
        <v>2480.4726226503112</v>
      </c>
      <c r="O25" s="15">
        <v>2477.1238790486941</v>
      </c>
      <c r="P25" s="15">
        <v>2491.0054962939134</v>
      </c>
      <c r="Q25" s="15">
        <v>2535.5114811849594</v>
      </c>
      <c r="R25" s="15">
        <v>2588.2559345588684</v>
      </c>
      <c r="S25" s="15">
        <v>2378.5627542575298</v>
      </c>
      <c r="T25" s="15">
        <v>2677.2665606489481</v>
      </c>
    </row>
    <row r="26" spans="1:20" ht="12" customHeight="1" x14ac:dyDescent="0.2">
      <c r="A26" s="4"/>
      <c r="B26" s="14" t="s">
        <v>6</v>
      </c>
      <c r="C26" s="15">
        <v>2587.7286999999437</v>
      </c>
      <c r="D26" s="15">
        <v>2633.4244700000277</v>
      </c>
      <c r="E26" s="15">
        <v>2675.9593200000054</v>
      </c>
      <c r="F26" s="15">
        <v>2676.5635239181815</v>
      </c>
      <c r="G26" s="15">
        <v>2717.1964714630117</v>
      </c>
      <c r="H26" s="15">
        <v>2765.3921320400791</v>
      </c>
      <c r="I26" s="15">
        <v>2773.2934264683595</v>
      </c>
      <c r="J26" s="15">
        <v>2826.4821698518217</v>
      </c>
      <c r="K26" s="15">
        <v>2825.0222672634272</v>
      </c>
      <c r="L26" s="15">
        <v>2869.0730587995031</v>
      </c>
      <c r="M26" s="15">
        <v>2927.7271404246908</v>
      </c>
      <c r="N26" s="15">
        <v>2942.5382049561117</v>
      </c>
      <c r="O26" s="15">
        <v>2943.6539707132251</v>
      </c>
      <c r="P26" s="15">
        <v>2995.6186912124804</v>
      </c>
      <c r="Q26" s="15">
        <v>3017.211160475254</v>
      </c>
      <c r="R26" s="15">
        <v>3058.0070150270462</v>
      </c>
      <c r="S26" s="15">
        <v>3020.8785110513568</v>
      </c>
      <c r="T26" s="15">
        <v>3257.3759506514671</v>
      </c>
    </row>
    <row r="27" spans="1:20" ht="12" customHeight="1" x14ac:dyDescent="0.2">
      <c r="A27" s="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12" customHeight="1" x14ac:dyDescent="0.2">
      <c r="A28" s="4"/>
      <c r="B28" s="11" t="s">
        <v>13</v>
      </c>
      <c r="C28" s="12">
        <v>1778.5876200000059</v>
      </c>
      <c r="D28" s="12">
        <v>1797.9606600000172</v>
      </c>
      <c r="E28" s="12">
        <v>1835.442850000009</v>
      </c>
      <c r="F28" s="12">
        <v>1933.7954708894054</v>
      </c>
      <c r="G28" s="12">
        <v>1942.7247025583943</v>
      </c>
      <c r="H28" s="12">
        <v>1964.5204258830897</v>
      </c>
      <c r="I28" s="12">
        <v>2008.9544139552381</v>
      </c>
      <c r="J28" s="12">
        <v>2053.8133246957163</v>
      </c>
      <c r="K28" s="12">
        <v>2074.26672762405</v>
      </c>
      <c r="L28" s="12">
        <v>2091.0844548858381</v>
      </c>
      <c r="M28" s="12">
        <v>2119.231035822686</v>
      </c>
      <c r="N28" s="12">
        <v>2091.3010474899443</v>
      </c>
      <c r="O28" s="12">
        <v>2151.1998587801604</v>
      </c>
      <c r="P28" s="12">
        <v>2191.2117404705027</v>
      </c>
      <c r="Q28" s="12">
        <v>2215.9319161694048</v>
      </c>
      <c r="R28" s="12">
        <v>2256.9435611562731</v>
      </c>
      <c r="S28" s="12">
        <v>2218.6663870627285</v>
      </c>
      <c r="T28" s="12">
        <v>2413.549148370847</v>
      </c>
    </row>
    <row r="29" spans="1:20" ht="12" customHeight="1" x14ac:dyDescent="0.2">
      <c r="A29" s="4"/>
      <c r="B29" s="14" t="s">
        <v>5</v>
      </c>
      <c r="C29" s="15">
        <v>667.81946000000335</v>
      </c>
      <c r="D29" s="15">
        <v>664.9604800000061</v>
      </c>
      <c r="E29" s="15">
        <v>672.97149999999579</v>
      </c>
      <c r="F29" s="15">
        <v>745.04171467647018</v>
      </c>
      <c r="G29" s="15">
        <v>737.10404142782454</v>
      </c>
      <c r="H29" s="15">
        <v>750.46283378724354</v>
      </c>
      <c r="I29" s="15">
        <v>778.2687232001615</v>
      </c>
      <c r="J29" s="15">
        <v>795.95763230885541</v>
      </c>
      <c r="K29" s="15">
        <v>804.42551502012054</v>
      </c>
      <c r="L29" s="15">
        <v>805.69766198408968</v>
      </c>
      <c r="M29" s="15">
        <v>810.40512676102867</v>
      </c>
      <c r="N29" s="15">
        <v>809.3281223747764</v>
      </c>
      <c r="O29" s="15">
        <v>834.25701431647826</v>
      </c>
      <c r="P29" s="15">
        <v>865.23367575926602</v>
      </c>
      <c r="Q29" s="15">
        <v>867.19669104170794</v>
      </c>
      <c r="R29" s="15">
        <v>892.84667932248112</v>
      </c>
      <c r="S29" s="15">
        <v>858.95305492877958</v>
      </c>
      <c r="T29" s="15">
        <v>966.83779387120899</v>
      </c>
    </row>
    <row r="30" spans="1:20" ht="12" customHeight="1" x14ac:dyDescent="0.2">
      <c r="A30" s="4"/>
      <c r="B30" s="14" t="s">
        <v>6</v>
      </c>
      <c r="C30" s="15">
        <v>1110.7681599999919</v>
      </c>
      <c r="D30" s="15">
        <v>1133.0001799999998</v>
      </c>
      <c r="E30" s="15">
        <v>1162.4713500000059</v>
      </c>
      <c r="F30" s="15">
        <v>1188.7537562129437</v>
      </c>
      <c r="G30" s="15">
        <v>1205.6206611305809</v>
      </c>
      <c r="H30" s="15">
        <v>1214.0575920958388</v>
      </c>
      <c r="I30" s="15">
        <v>1230.6856907550941</v>
      </c>
      <c r="J30" s="15">
        <v>1257.8556923868312</v>
      </c>
      <c r="K30" s="15">
        <v>1269.8412126039248</v>
      </c>
      <c r="L30" s="15">
        <v>1285.3867929017251</v>
      </c>
      <c r="M30" s="15">
        <v>1308.825909061632</v>
      </c>
      <c r="N30" s="15">
        <v>1281.9729251151691</v>
      </c>
      <c r="O30" s="15">
        <v>1316.9428444636844</v>
      </c>
      <c r="P30" s="15">
        <v>1325.9780647112232</v>
      </c>
      <c r="Q30" s="15">
        <v>1348.735225127697</v>
      </c>
      <c r="R30" s="15">
        <v>1364.0968818337917</v>
      </c>
      <c r="S30" s="15">
        <v>1359.7133321339488</v>
      </c>
      <c r="T30" s="15">
        <v>1446.711354499638</v>
      </c>
    </row>
    <row r="31" spans="1:20" ht="12" customHeight="1" x14ac:dyDescent="0.2">
      <c r="A31" s="4"/>
      <c r="B31" s="20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ht="12" customHeight="1" x14ac:dyDescent="0.2">
      <c r="A32" s="4"/>
      <c r="B32" s="19" t="s">
        <v>14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ht="12" customHeight="1" x14ac:dyDescent="0.2">
      <c r="A33" s="4"/>
      <c r="B33" s="19" t="s">
        <v>15</v>
      </c>
      <c r="C33" s="12">
        <v>208.50936000000073</v>
      </c>
      <c r="D33" s="12">
        <v>200.73217000000091</v>
      </c>
      <c r="E33" s="12">
        <v>205.93999000000201</v>
      </c>
      <c r="F33" s="12">
        <v>219.92712259938381</v>
      </c>
      <c r="G33" s="12">
        <v>218.89068250863264</v>
      </c>
      <c r="H33" s="12">
        <v>223.21655019188231</v>
      </c>
      <c r="I33" s="12">
        <v>228.28080210993571</v>
      </c>
      <c r="J33" s="12">
        <v>231.93534519991326</v>
      </c>
      <c r="K33" s="12">
        <v>225.4793572610867</v>
      </c>
      <c r="L33" s="12">
        <v>230.05720544981932</v>
      </c>
      <c r="M33" s="12">
        <v>227.3924104397374</v>
      </c>
      <c r="N33" s="12">
        <v>229.65459734226107</v>
      </c>
      <c r="O33" s="12">
        <v>235.97774818976401</v>
      </c>
      <c r="P33" s="12">
        <v>241.69918146377336</v>
      </c>
      <c r="Q33" s="12">
        <v>241.33217383193968</v>
      </c>
      <c r="R33" s="12">
        <v>251.62874452972412</v>
      </c>
      <c r="S33" s="12">
        <v>243.07162084388733</v>
      </c>
      <c r="T33" s="12">
        <v>263.41687779426576</v>
      </c>
    </row>
    <row r="34" spans="1:20" ht="12" customHeight="1" x14ac:dyDescent="0.2">
      <c r="A34" s="4"/>
      <c r="B34" s="14" t="s">
        <v>5</v>
      </c>
      <c r="C34" s="15">
        <v>82.300720000000155</v>
      </c>
      <c r="D34" s="15">
        <v>74.020250000000345</v>
      </c>
      <c r="E34" s="15">
        <v>77.775390000000016</v>
      </c>
      <c r="F34" s="15">
        <v>88.086594801050865</v>
      </c>
      <c r="G34" s="15">
        <v>85.642603475357916</v>
      </c>
      <c r="H34" s="15">
        <v>88.802899582704015</v>
      </c>
      <c r="I34" s="15">
        <v>94.240052450046235</v>
      </c>
      <c r="J34" s="15">
        <v>94.876073639967728</v>
      </c>
      <c r="K34" s="15">
        <v>88.098300809224952</v>
      </c>
      <c r="L34" s="15">
        <v>92.839049372615335</v>
      </c>
      <c r="M34" s="15">
        <v>90.404759804932809</v>
      </c>
      <c r="N34" s="15">
        <v>93.872034774431498</v>
      </c>
      <c r="O34" s="15">
        <v>95.575851140544088</v>
      </c>
      <c r="P34" s="15">
        <v>101.14639867020493</v>
      </c>
      <c r="Q34" s="15">
        <v>101.04180402755738</v>
      </c>
      <c r="R34" s="15">
        <v>106.21060126495361</v>
      </c>
      <c r="S34" s="15">
        <v>100.48961998939514</v>
      </c>
      <c r="T34" s="15">
        <v>112.65544969367981</v>
      </c>
    </row>
    <row r="35" spans="1:20" ht="12" customHeight="1" x14ac:dyDescent="0.2">
      <c r="A35" s="4"/>
      <c r="B35" s="14" t="s">
        <v>6</v>
      </c>
      <c r="C35" s="15">
        <v>126.20863999999953</v>
      </c>
      <c r="D35" s="15">
        <v>126.71192000000008</v>
      </c>
      <c r="E35" s="15">
        <v>128.16460000000015</v>
      </c>
      <c r="F35" s="15">
        <v>131.8405277983363</v>
      </c>
      <c r="G35" s="15">
        <v>133.24807903327732</v>
      </c>
      <c r="H35" s="15">
        <v>134.41365060917914</v>
      </c>
      <c r="I35" s="15">
        <v>134.04074965988843</v>
      </c>
      <c r="J35" s="15">
        <v>137.05927155994698</v>
      </c>
      <c r="K35" s="15">
        <v>137.381056451863</v>
      </c>
      <c r="L35" s="15">
        <v>137.21815607720606</v>
      </c>
      <c r="M35" s="15">
        <v>136.98765063480445</v>
      </c>
      <c r="N35" s="15">
        <v>135.78256256782836</v>
      </c>
      <c r="O35" s="15">
        <v>140.40189704922292</v>
      </c>
      <c r="P35" s="15">
        <v>140.55278279356935</v>
      </c>
      <c r="Q35" s="15">
        <v>140.29036980438232</v>
      </c>
      <c r="R35" s="15">
        <v>145.41814326477052</v>
      </c>
      <c r="S35" s="15">
        <v>142.58200085449218</v>
      </c>
      <c r="T35" s="15">
        <v>150.76142810058593</v>
      </c>
    </row>
    <row r="36" spans="1:20" ht="12" customHeight="1" x14ac:dyDescent="0.2">
      <c r="A36" s="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 ht="12" customHeight="1" x14ac:dyDescent="0.2">
      <c r="A37" s="4"/>
      <c r="B37" s="19" t="s">
        <v>16</v>
      </c>
      <c r="C37" s="12">
        <v>565.79047000000207</v>
      </c>
      <c r="D37" s="12">
        <v>554.99935000000005</v>
      </c>
      <c r="E37" s="12">
        <v>571.45004999999844</v>
      </c>
      <c r="F37" s="12">
        <v>572.44534513404767</v>
      </c>
      <c r="G37" s="12">
        <v>593.2620323533165</v>
      </c>
      <c r="H37" s="12">
        <v>587.63596545569794</v>
      </c>
      <c r="I37" s="12">
        <v>590.48399608341833</v>
      </c>
      <c r="J37" s="12">
        <v>592.23817146718102</v>
      </c>
      <c r="K37" s="12">
        <v>607.66199451888338</v>
      </c>
      <c r="L37" s="12">
        <v>602.60418583668354</v>
      </c>
      <c r="M37" s="12">
        <v>627.51302593892717</v>
      </c>
      <c r="N37" s="12">
        <v>625.62123173493353</v>
      </c>
      <c r="O37" s="12">
        <v>630.45487271343075</v>
      </c>
      <c r="P37" s="12">
        <v>632.95542667745519</v>
      </c>
      <c r="Q37" s="12">
        <v>637.93360682463651</v>
      </c>
      <c r="R37" s="12">
        <v>655.16107874011993</v>
      </c>
      <c r="S37" s="12">
        <v>598.50167978692059</v>
      </c>
      <c r="T37" s="12">
        <v>667.46959477770326</v>
      </c>
    </row>
    <row r="38" spans="1:20" ht="12" customHeight="1" x14ac:dyDescent="0.2">
      <c r="A38" s="4"/>
      <c r="B38" s="14" t="s">
        <v>5</v>
      </c>
      <c r="C38" s="15">
        <v>252.36734999999908</v>
      </c>
      <c r="D38" s="15">
        <v>239.59398000000073</v>
      </c>
      <c r="E38" s="15">
        <v>251.93727000000018</v>
      </c>
      <c r="F38" s="15">
        <v>255.41317847109636</v>
      </c>
      <c r="G38" s="15">
        <v>264.42474634825908</v>
      </c>
      <c r="H38" s="15">
        <v>256.83967095594284</v>
      </c>
      <c r="I38" s="15">
        <v>259.75174272578556</v>
      </c>
      <c r="J38" s="15">
        <v>260.83284618808511</v>
      </c>
      <c r="K38" s="15">
        <v>263.494103891392</v>
      </c>
      <c r="L38" s="15">
        <v>266.10059184078585</v>
      </c>
      <c r="M38" s="15">
        <v>282.08342196638768</v>
      </c>
      <c r="N38" s="15">
        <v>276.11665990147253</v>
      </c>
      <c r="O38" s="15">
        <v>278.17553339983147</v>
      </c>
      <c r="P38" s="15">
        <v>272.14167796452142</v>
      </c>
      <c r="Q38" s="15">
        <v>274.22418797969817</v>
      </c>
      <c r="R38" s="15">
        <v>289.11151691007615</v>
      </c>
      <c r="S38" s="15">
        <v>247.27635098028182</v>
      </c>
      <c r="T38" s="15">
        <v>289.06322402250765</v>
      </c>
    </row>
    <row r="39" spans="1:20" ht="12" customHeight="1" x14ac:dyDescent="0.2">
      <c r="A39" s="4"/>
      <c r="B39" s="14" t="s">
        <v>6</v>
      </c>
      <c r="C39" s="15">
        <v>313.42312000000072</v>
      </c>
      <c r="D39" s="15">
        <v>315.40537000000052</v>
      </c>
      <c r="E39" s="15">
        <v>319.51278000000048</v>
      </c>
      <c r="F39" s="15">
        <v>317.03216666295276</v>
      </c>
      <c r="G39" s="15">
        <v>328.83728600505606</v>
      </c>
      <c r="H39" s="15">
        <v>330.79629449975295</v>
      </c>
      <c r="I39" s="15">
        <v>330.73225335762902</v>
      </c>
      <c r="J39" s="15">
        <v>331.40532527909994</v>
      </c>
      <c r="K39" s="15">
        <v>344.16789062749262</v>
      </c>
      <c r="L39" s="15">
        <v>336.5035939959011</v>
      </c>
      <c r="M39" s="15">
        <v>345.42960397253972</v>
      </c>
      <c r="N39" s="15">
        <v>349.50457183345952</v>
      </c>
      <c r="O39" s="15">
        <v>352.27933931360133</v>
      </c>
      <c r="P39" s="15">
        <v>360.81374871293525</v>
      </c>
      <c r="Q39" s="15">
        <v>363.70941884493828</v>
      </c>
      <c r="R39" s="15">
        <v>366.04956183004379</v>
      </c>
      <c r="S39" s="15">
        <v>351.22532880663874</v>
      </c>
      <c r="T39" s="15">
        <v>378.40637075519561</v>
      </c>
    </row>
    <row r="40" spans="1:20" ht="12" customHeight="1" x14ac:dyDescent="0.2">
      <c r="A40" s="4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ht="12" customHeight="1" x14ac:dyDescent="0.2">
      <c r="A41" s="4"/>
      <c r="B41" s="19" t="s">
        <v>17</v>
      </c>
      <c r="C41" s="12">
        <v>217.8449399999993</v>
      </c>
      <c r="D41" s="12">
        <v>201.27682999999968</v>
      </c>
      <c r="E41" s="12">
        <v>231.55959999999919</v>
      </c>
      <c r="F41" s="12">
        <v>232.60743342845805</v>
      </c>
      <c r="G41" s="12">
        <v>238.70491519729441</v>
      </c>
      <c r="H41" s="12">
        <v>228.54428428476353</v>
      </c>
      <c r="I41" s="12">
        <v>237.20664277572658</v>
      </c>
      <c r="J41" s="12">
        <v>244.30729743410072</v>
      </c>
      <c r="K41" s="12">
        <v>246.2492810899557</v>
      </c>
      <c r="L41" s="12">
        <v>254.24886658799633</v>
      </c>
      <c r="M41" s="12">
        <v>257.58495211136079</v>
      </c>
      <c r="N41" s="12">
        <v>267.11217440097511</v>
      </c>
      <c r="O41" s="12">
        <v>262.15303493960096</v>
      </c>
      <c r="P41" s="12">
        <v>263.24560930531845</v>
      </c>
      <c r="Q41" s="12">
        <v>267.88135979843139</v>
      </c>
      <c r="R41" s="12">
        <v>272.82031681060789</v>
      </c>
      <c r="S41" s="12">
        <v>264.32598128509522</v>
      </c>
      <c r="T41" s="12">
        <v>292.94038904380801</v>
      </c>
    </row>
    <row r="42" spans="1:20" ht="12" customHeight="1" x14ac:dyDescent="0.2">
      <c r="A42" s="4"/>
      <c r="B42" s="14" t="s">
        <v>5</v>
      </c>
      <c r="C42" s="15">
        <v>98.142340000000075</v>
      </c>
      <c r="D42" s="15">
        <v>89.086399999999969</v>
      </c>
      <c r="E42" s="15">
        <v>105.06326000000007</v>
      </c>
      <c r="F42" s="15">
        <v>107.7904142169223</v>
      </c>
      <c r="G42" s="15">
        <v>110.9452796948911</v>
      </c>
      <c r="H42" s="15">
        <v>104.41295682974388</v>
      </c>
      <c r="I42" s="15">
        <v>109.46280285844098</v>
      </c>
      <c r="J42" s="15">
        <v>108.96784803639241</v>
      </c>
      <c r="K42" s="15">
        <v>111.73075505120771</v>
      </c>
      <c r="L42" s="15">
        <v>118.24208678080662</v>
      </c>
      <c r="M42" s="15">
        <v>118.91246796897768</v>
      </c>
      <c r="N42" s="15">
        <v>126.74139043817526</v>
      </c>
      <c r="O42" s="15">
        <v>121.0641672028258</v>
      </c>
      <c r="P42" s="15">
        <v>117.52194681299861</v>
      </c>
      <c r="Q42" s="15">
        <v>123.72186347961426</v>
      </c>
      <c r="R42" s="15">
        <v>125.00531142044068</v>
      </c>
      <c r="S42" s="15">
        <v>118.29835960197448</v>
      </c>
      <c r="T42" s="15">
        <v>133.64301561546327</v>
      </c>
    </row>
    <row r="43" spans="1:20" ht="12" customHeight="1" x14ac:dyDescent="0.2">
      <c r="A43" s="4"/>
      <c r="B43" s="14" t="s">
        <v>6</v>
      </c>
      <c r="C43" s="15">
        <v>119.70260000000006</v>
      </c>
      <c r="D43" s="15">
        <v>112.19043000000008</v>
      </c>
      <c r="E43" s="15">
        <v>126.49634000000017</v>
      </c>
      <c r="F43" s="15">
        <v>124.81701921153712</v>
      </c>
      <c r="G43" s="15">
        <v>127.75963550240377</v>
      </c>
      <c r="H43" s="15">
        <v>124.13132745502178</v>
      </c>
      <c r="I43" s="15">
        <v>127.74383991728324</v>
      </c>
      <c r="J43" s="15">
        <v>135.33944939770504</v>
      </c>
      <c r="K43" s="15">
        <v>134.51852603874809</v>
      </c>
      <c r="L43" s="15">
        <v>136.00677980719036</v>
      </c>
      <c r="M43" s="15">
        <v>138.67248414238236</v>
      </c>
      <c r="N43" s="15">
        <v>140.3707839628004</v>
      </c>
      <c r="O43" s="15">
        <v>141.08886773677531</v>
      </c>
      <c r="P43" s="15">
        <v>145.7236624923201</v>
      </c>
      <c r="Q43" s="15">
        <v>144.15949631881713</v>
      </c>
      <c r="R43" s="15">
        <v>147.81500539016724</v>
      </c>
      <c r="S43" s="15">
        <v>146.02762168312071</v>
      </c>
      <c r="T43" s="15">
        <v>159.29737342834471</v>
      </c>
    </row>
    <row r="44" spans="1:20" ht="12" customHeight="1" x14ac:dyDescent="0.2">
      <c r="A44" s="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 ht="12" customHeight="1" x14ac:dyDescent="0.2">
      <c r="A45" s="4"/>
      <c r="B45" s="19" t="s">
        <v>18</v>
      </c>
      <c r="C45" s="12">
        <v>594.06894999999849</v>
      </c>
      <c r="D45" s="12">
        <v>593.89800999999568</v>
      </c>
      <c r="E45" s="12">
        <v>609.58671999999956</v>
      </c>
      <c r="F45" s="12">
        <v>642.19590951821601</v>
      </c>
      <c r="G45" s="12">
        <v>618.61586618473393</v>
      </c>
      <c r="H45" s="12">
        <v>636.56799968861003</v>
      </c>
      <c r="I45" s="12">
        <v>649.28060071287405</v>
      </c>
      <c r="J45" s="12">
        <v>669.65129579774703</v>
      </c>
      <c r="K45" s="12">
        <v>660.70330883274369</v>
      </c>
      <c r="L45" s="12">
        <v>698.78443512313061</v>
      </c>
      <c r="M45" s="12">
        <v>700.18938057192031</v>
      </c>
      <c r="N45" s="12">
        <v>693.12830744364533</v>
      </c>
      <c r="O45" s="12">
        <v>691.10658932233969</v>
      </c>
      <c r="P45" s="12">
        <v>708.69850336362538</v>
      </c>
      <c r="Q45" s="12">
        <v>729.23943950080877</v>
      </c>
      <c r="R45" s="12">
        <v>733.79869338417052</v>
      </c>
      <c r="S45" s="12">
        <v>628.15914811134337</v>
      </c>
      <c r="T45" s="12">
        <v>735.93763222122197</v>
      </c>
    </row>
    <row r="46" spans="1:20" ht="12" customHeight="1" x14ac:dyDescent="0.2">
      <c r="A46" s="4"/>
      <c r="B46" s="14" t="s">
        <v>5</v>
      </c>
      <c r="C46" s="15">
        <v>267.93678999999958</v>
      </c>
      <c r="D46" s="15">
        <v>264.14962999999977</v>
      </c>
      <c r="E46" s="15">
        <v>269.78675000000101</v>
      </c>
      <c r="F46" s="15">
        <v>287.9446515566504</v>
      </c>
      <c r="G46" s="15">
        <v>272.88926810287359</v>
      </c>
      <c r="H46" s="15">
        <v>276.81202954332969</v>
      </c>
      <c r="I46" s="15">
        <v>293.64380874511323</v>
      </c>
      <c r="J46" s="15">
        <v>300.33873066050859</v>
      </c>
      <c r="K46" s="15">
        <v>295.65486702539869</v>
      </c>
      <c r="L46" s="15">
        <v>316.47208155112332</v>
      </c>
      <c r="M46" s="15">
        <v>313.77016088235411</v>
      </c>
      <c r="N46" s="15">
        <v>310.77630308070553</v>
      </c>
      <c r="O46" s="15">
        <v>306.74944277555483</v>
      </c>
      <c r="P46" s="15">
        <v>312.49569785156814</v>
      </c>
      <c r="Q46" s="15">
        <v>331.53431308937076</v>
      </c>
      <c r="R46" s="15">
        <v>335.95211499595644</v>
      </c>
      <c r="S46" s="15">
        <v>261.64794018936158</v>
      </c>
      <c r="T46" s="15">
        <v>322.54022713470459</v>
      </c>
    </row>
    <row r="47" spans="1:20" ht="12" customHeight="1" x14ac:dyDescent="0.2">
      <c r="A47" s="4"/>
      <c r="B47" s="14" t="s">
        <v>6</v>
      </c>
      <c r="C47" s="15">
        <v>326.13215999999829</v>
      </c>
      <c r="D47" s="15">
        <v>329.74838000000113</v>
      </c>
      <c r="E47" s="15">
        <v>339.79997000000139</v>
      </c>
      <c r="F47" s="15">
        <v>354.25125796156408</v>
      </c>
      <c r="G47" s="15">
        <v>345.7265980818579</v>
      </c>
      <c r="H47" s="15">
        <v>359.75597014528012</v>
      </c>
      <c r="I47" s="15">
        <v>355.63679196776093</v>
      </c>
      <c r="J47" s="15">
        <v>369.31256513724219</v>
      </c>
      <c r="K47" s="15">
        <v>365.04844180734489</v>
      </c>
      <c r="L47" s="15">
        <v>382.31235357200569</v>
      </c>
      <c r="M47" s="15">
        <v>386.41921968956467</v>
      </c>
      <c r="N47" s="15">
        <v>382.35200436294053</v>
      </c>
      <c r="O47" s="15">
        <v>384.35714654678941</v>
      </c>
      <c r="P47" s="15">
        <v>396.20280551205138</v>
      </c>
      <c r="Q47" s="15">
        <v>397.70512641143802</v>
      </c>
      <c r="R47" s="15">
        <v>397.84657838821408</v>
      </c>
      <c r="S47" s="15">
        <v>366.51120792198179</v>
      </c>
      <c r="T47" s="15">
        <v>413.39740508651732</v>
      </c>
    </row>
    <row r="48" spans="1:20" ht="12" customHeight="1" x14ac:dyDescent="0.2">
      <c r="A48" s="4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1" ht="12" customHeight="1" x14ac:dyDescent="0.2">
      <c r="A49" s="4"/>
      <c r="B49" s="19" t="s">
        <v>19</v>
      </c>
      <c r="C49" s="12">
        <v>302.23035000000033</v>
      </c>
      <c r="D49" s="12">
        <v>313.50396999999936</v>
      </c>
      <c r="E49" s="12">
        <v>316.82875999999976</v>
      </c>
      <c r="F49" s="12">
        <v>320.09841051726193</v>
      </c>
      <c r="G49" s="12">
        <v>329.93130273030727</v>
      </c>
      <c r="H49" s="12">
        <v>325.42565129708834</v>
      </c>
      <c r="I49" s="12">
        <v>334.08355895256727</v>
      </c>
      <c r="J49" s="12">
        <v>341.09426800914633</v>
      </c>
      <c r="K49" s="12">
        <v>333.70278767953744</v>
      </c>
      <c r="L49" s="12">
        <v>352.63667892678069</v>
      </c>
      <c r="M49" s="12">
        <v>365.42880199375912</v>
      </c>
      <c r="N49" s="12">
        <v>361.09336146286716</v>
      </c>
      <c r="O49" s="12">
        <v>365.92488461251753</v>
      </c>
      <c r="P49" s="12">
        <v>371.49585392416952</v>
      </c>
      <c r="Q49" s="12">
        <v>380.93957291221619</v>
      </c>
      <c r="R49" s="12">
        <v>383.31626597976685</v>
      </c>
      <c r="S49" s="12">
        <v>368.40375194168092</v>
      </c>
      <c r="T49" s="12">
        <v>405.02769680166244</v>
      </c>
    </row>
    <row r="50" spans="1:21" ht="12" customHeight="1" x14ac:dyDescent="0.2">
      <c r="A50" s="4"/>
      <c r="B50" s="14" t="s">
        <v>5</v>
      </c>
      <c r="C50" s="15">
        <v>138.7265699999997</v>
      </c>
      <c r="D50" s="15">
        <v>146.91356999999971</v>
      </c>
      <c r="E50" s="15">
        <v>145.1981999999997</v>
      </c>
      <c r="F50" s="15">
        <v>145.84645841657084</v>
      </c>
      <c r="G50" s="15">
        <v>150.82029978311044</v>
      </c>
      <c r="H50" s="15">
        <v>146.52343020283456</v>
      </c>
      <c r="I50" s="15">
        <v>152.45989127876061</v>
      </c>
      <c r="J50" s="15">
        <v>153.23741454808572</v>
      </c>
      <c r="K50" s="15">
        <v>146.32260581965735</v>
      </c>
      <c r="L50" s="15">
        <v>162.30255700893247</v>
      </c>
      <c r="M50" s="15">
        <v>160.27705836883806</v>
      </c>
      <c r="N50" s="15">
        <v>157.52945951203046</v>
      </c>
      <c r="O50" s="15">
        <v>163.60762274656167</v>
      </c>
      <c r="P50" s="15">
        <v>165.75131880920225</v>
      </c>
      <c r="Q50" s="15">
        <v>168.62335607910157</v>
      </c>
      <c r="R50" s="15">
        <v>172.43540452194213</v>
      </c>
      <c r="S50" s="15">
        <v>152.18631005859376</v>
      </c>
      <c r="T50" s="15">
        <v>177.15408234596254</v>
      </c>
    </row>
    <row r="51" spans="1:21" ht="12" customHeight="1" x14ac:dyDescent="0.2">
      <c r="A51" s="4"/>
      <c r="B51" s="14" t="s">
        <v>6</v>
      </c>
      <c r="C51" s="15">
        <v>163.5037800000006</v>
      </c>
      <c r="D51" s="15">
        <v>166.59040000000002</v>
      </c>
      <c r="E51" s="15">
        <v>171.63056000000068</v>
      </c>
      <c r="F51" s="15">
        <v>174.25195210069106</v>
      </c>
      <c r="G51" s="15">
        <v>179.11100294719728</v>
      </c>
      <c r="H51" s="15">
        <v>178.90222109425255</v>
      </c>
      <c r="I51" s="15">
        <v>181.62366767380195</v>
      </c>
      <c r="J51" s="15">
        <v>187.85685346106183</v>
      </c>
      <c r="K51" s="15">
        <v>187.38018185987775</v>
      </c>
      <c r="L51" s="15">
        <v>190.3341219178497</v>
      </c>
      <c r="M51" s="15">
        <v>205.15174362492124</v>
      </c>
      <c r="N51" s="15">
        <v>203.56390195083301</v>
      </c>
      <c r="O51" s="15">
        <v>202.31726186595645</v>
      </c>
      <c r="P51" s="15">
        <v>205.74453511496966</v>
      </c>
      <c r="Q51" s="15">
        <v>212.31621683311462</v>
      </c>
      <c r="R51" s="15">
        <v>210.88086145782469</v>
      </c>
      <c r="S51" s="15">
        <v>216.21744188308716</v>
      </c>
      <c r="T51" s="15">
        <v>227.87361445569991</v>
      </c>
    </row>
    <row r="52" spans="1:21" ht="12" customHeight="1" x14ac:dyDescent="0.2">
      <c r="A52" s="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1" ht="12" customHeight="1" x14ac:dyDescent="0.2">
      <c r="A53" s="4"/>
      <c r="B53" s="19" t="s">
        <v>20</v>
      </c>
      <c r="C53" s="12">
        <v>789.52516999999648</v>
      </c>
      <c r="D53" s="12">
        <v>799.96531999999468</v>
      </c>
      <c r="E53" s="12">
        <v>828.28701000000478</v>
      </c>
      <c r="F53" s="12">
        <v>811.90750019368534</v>
      </c>
      <c r="G53" s="12">
        <v>842.70869343830668</v>
      </c>
      <c r="H53" s="12">
        <v>832.74774631276307</v>
      </c>
      <c r="I53" s="12">
        <v>814.55871567020392</v>
      </c>
      <c r="J53" s="12">
        <v>819.86789837233721</v>
      </c>
      <c r="K53" s="12">
        <v>778.42219208501967</v>
      </c>
      <c r="L53" s="12">
        <v>814.24078564236856</v>
      </c>
      <c r="M53" s="12">
        <v>815.08748081245153</v>
      </c>
      <c r="N53" s="12">
        <v>823.25197817663991</v>
      </c>
      <c r="O53" s="12">
        <v>365.92488461251753</v>
      </c>
      <c r="P53" s="12">
        <v>887.35122617166553</v>
      </c>
      <c r="Q53" s="12">
        <v>879.11265371990203</v>
      </c>
      <c r="R53" s="12">
        <v>891.24093776321411</v>
      </c>
      <c r="S53" s="12">
        <v>891.13574386286734</v>
      </c>
      <c r="T53" s="12">
        <v>940.35059871685507</v>
      </c>
    </row>
    <row r="54" spans="1:21" ht="12" customHeight="1" x14ac:dyDescent="0.2">
      <c r="A54" s="4"/>
      <c r="B54" s="14" t="s">
        <v>5</v>
      </c>
      <c r="C54" s="15">
        <v>367.07414999999963</v>
      </c>
      <c r="D54" s="15">
        <v>368.77045999999632</v>
      </c>
      <c r="E54" s="15">
        <v>387.01764000000219</v>
      </c>
      <c r="F54" s="15">
        <v>369.68228570176819</v>
      </c>
      <c r="G54" s="15">
        <v>385.98437891282288</v>
      </c>
      <c r="H54" s="15">
        <v>385.8328695022978</v>
      </c>
      <c r="I54" s="15">
        <v>372.74370683966214</v>
      </c>
      <c r="J54" s="15">
        <v>366.17193849395414</v>
      </c>
      <c r="K54" s="15">
        <v>330.14503048905271</v>
      </c>
      <c r="L54" s="15">
        <v>358.2920439755697</v>
      </c>
      <c r="M54" s="15">
        <v>357.02247861107287</v>
      </c>
      <c r="N54" s="15">
        <v>363.23778336265411</v>
      </c>
      <c r="O54" s="15">
        <v>163.60762274656167</v>
      </c>
      <c r="P54" s="15">
        <v>405.54437025759603</v>
      </c>
      <c r="Q54" s="15">
        <v>397.13332143020631</v>
      </c>
      <c r="R54" s="15">
        <v>405.42661550521848</v>
      </c>
      <c r="S54" s="15">
        <v>397.25009623551369</v>
      </c>
      <c r="T54" s="15">
        <v>422.37433055615423</v>
      </c>
    </row>
    <row r="55" spans="1:21" ht="12" customHeight="1" x14ac:dyDescent="0.2">
      <c r="A55" s="4"/>
      <c r="B55" s="14" t="s">
        <v>6</v>
      </c>
      <c r="C55" s="15">
        <v>422.4510199999998</v>
      </c>
      <c r="D55" s="15">
        <v>431.1948600000004</v>
      </c>
      <c r="E55" s="15">
        <v>441.2693699999972</v>
      </c>
      <c r="F55" s="15">
        <v>442.22521449191839</v>
      </c>
      <c r="G55" s="15">
        <v>456.72431452548312</v>
      </c>
      <c r="H55" s="15">
        <v>446.91487681047198</v>
      </c>
      <c r="I55" s="15">
        <v>441.81500883054019</v>
      </c>
      <c r="J55" s="15">
        <v>453.69595987838807</v>
      </c>
      <c r="K55" s="15">
        <v>448.2771615959627</v>
      </c>
      <c r="L55" s="15">
        <v>455.94874166679477</v>
      </c>
      <c r="M55" s="15">
        <v>458.06500220137809</v>
      </c>
      <c r="N55" s="15">
        <v>460.0141948139846</v>
      </c>
      <c r="O55" s="15">
        <v>202.31726186595645</v>
      </c>
      <c r="P55" s="15">
        <v>481.80685591405904</v>
      </c>
      <c r="Q55" s="15">
        <v>481.97933228969572</v>
      </c>
      <c r="R55" s="15">
        <v>485.81432225799563</v>
      </c>
      <c r="S55" s="15">
        <v>493.88564762735365</v>
      </c>
      <c r="T55" s="15">
        <v>517.97626816070078</v>
      </c>
    </row>
    <row r="56" spans="1:21" ht="12" customHeight="1" x14ac:dyDescent="0.2">
      <c r="A56" s="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1" ht="12" customHeight="1" x14ac:dyDescent="0.2">
      <c r="A57" s="4"/>
      <c r="B57" s="19" t="s">
        <v>21</v>
      </c>
      <c r="C57" s="12" t="s">
        <v>22</v>
      </c>
      <c r="D57" s="12" t="s">
        <v>22</v>
      </c>
      <c r="E57" s="12" t="s">
        <v>22</v>
      </c>
      <c r="F57" s="12">
        <v>476.33243142794481</v>
      </c>
      <c r="G57" s="12">
        <v>480.1977249453526</v>
      </c>
      <c r="H57" s="12">
        <v>495.95050153561414</v>
      </c>
      <c r="I57" s="12">
        <v>506.56393160185206</v>
      </c>
      <c r="J57" s="12">
        <v>517.45279890242409</v>
      </c>
      <c r="K57" s="12">
        <v>521.40808403508788</v>
      </c>
      <c r="L57" s="12">
        <v>526.11666215507717</v>
      </c>
      <c r="M57" s="12">
        <v>535.92594848773331</v>
      </c>
      <c r="N57" s="12">
        <v>538.05104775305892</v>
      </c>
      <c r="O57" s="12">
        <v>562.49467615291007</v>
      </c>
      <c r="P57" s="12">
        <v>570.24352450589845</v>
      </c>
      <c r="Q57" s="12">
        <v>571.29793791198733</v>
      </c>
      <c r="R57" s="12">
        <v>576.83653031158451</v>
      </c>
      <c r="S57" s="12">
        <v>484.35757046508792</v>
      </c>
      <c r="T57" s="12">
        <v>574.34000997924807</v>
      </c>
    </row>
    <row r="58" spans="1:21" ht="12" customHeight="1" x14ac:dyDescent="0.2">
      <c r="A58" s="4"/>
      <c r="B58" s="14" t="s">
        <v>5</v>
      </c>
      <c r="C58" s="15" t="s">
        <v>22</v>
      </c>
      <c r="D58" s="15" t="s">
        <v>22</v>
      </c>
      <c r="E58" s="15" t="s">
        <v>22</v>
      </c>
      <c r="F58" s="15">
        <v>199.3545321805513</v>
      </c>
      <c r="G58" s="15">
        <v>198.56493018407411</v>
      </c>
      <c r="H58" s="15">
        <v>212.84911515186718</v>
      </c>
      <c r="I58" s="15">
        <v>225.40909307733835</v>
      </c>
      <c r="J58" s="15">
        <v>225.81677782589898</v>
      </c>
      <c r="K58" s="15">
        <v>225.88179711105738</v>
      </c>
      <c r="L58" s="15">
        <v>228.99073296249037</v>
      </c>
      <c r="M58" s="15">
        <v>228.48577014431328</v>
      </c>
      <c r="N58" s="15">
        <v>222.30788380445404</v>
      </c>
      <c r="O58" s="15">
        <v>243.1396165739543</v>
      </c>
      <c r="P58" s="15">
        <v>242.01000042041994</v>
      </c>
      <c r="Q58" s="15">
        <v>241.93793380737304</v>
      </c>
      <c r="R58" s="15">
        <v>249.85521739959717</v>
      </c>
      <c r="S58" s="15">
        <v>199.21003206634521</v>
      </c>
      <c r="T58" s="15">
        <v>249.84483573913573</v>
      </c>
    </row>
    <row r="59" spans="1:21" ht="12" customHeight="1" x14ac:dyDescent="0.2">
      <c r="A59" s="4"/>
      <c r="B59" s="14" t="s">
        <v>6</v>
      </c>
      <c r="C59" s="15" t="s">
        <v>22</v>
      </c>
      <c r="D59" s="15" t="s">
        <v>22</v>
      </c>
      <c r="E59" s="15" t="s">
        <v>22</v>
      </c>
      <c r="F59" s="15">
        <v>276.97789924739448</v>
      </c>
      <c r="G59" s="15">
        <v>281.63279476127957</v>
      </c>
      <c r="H59" s="15">
        <v>283.10138638374491</v>
      </c>
      <c r="I59" s="15">
        <v>281.15483852451149</v>
      </c>
      <c r="J59" s="15">
        <v>291.63602107652235</v>
      </c>
      <c r="K59" s="15">
        <v>295.52628692403397</v>
      </c>
      <c r="L59" s="15">
        <v>297.12592919258577</v>
      </c>
      <c r="M59" s="15">
        <v>307.44017834342014</v>
      </c>
      <c r="N59" s="15">
        <v>315.74316394860546</v>
      </c>
      <c r="O59" s="15">
        <v>319.35505957895515</v>
      </c>
      <c r="P59" s="15">
        <v>328.23352408547873</v>
      </c>
      <c r="Q59" s="15">
        <v>329.36000410461423</v>
      </c>
      <c r="R59" s="15">
        <v>326.98131291198729</v>
      </c>
      <c r="S59" s="15">
        <v>285.14753839874265</v>
      </c>
      <c r="T59" s="15">
        <v>324.49517424011231</v>
      </c>
    </row>
    <row r="60" spans="1:21" ht="12" customHeight="1" x14ac:dyDescent="0.2">
      <c r="A60" s="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1" ht="12" customHeight="1" x14ac:dyDescent="0.2">
      <c r="A61" s="4"/>
      <c r="B61" s="19" t="s">
        <v>23</v>
      </c>
      <c r="C61" s="12">
        <v>658.07056999999577</v>
      </c>
      <c r="D61" s="12">
        <v>694.26663000000019</v>
      </c>
      <c r="E61" s="12">
        <v>700.75253000000009</v>
      </c>
      <c r="F61" s="12">
        <v>677.02580316474405</v>
      </c>
      <c r="G61" s="12">
        <v>712.08629155070037</v>
      </c>
      <c r="H61" s="12">
        <v>731.61704807493095</v>
      </c>
      <c r="I61" s="12">
        <v>711.53464946844952</v>
      </c>
      <c r="J61" s="12">
        <v>736.10228523409319</v>
      </c>
      <c r="K61" s="12">
        <v>749.12777661228404</v>
      </c>
      <c r="L61" s="12">
        <v>760.27219533630773</v>
      </c>
      <c r="M61" s="12">
        <v>757.3532603145336</v>
      </c>
      <c r="N61" s="12">
        <v>765.91347615017582</v>
      </c>
      <c r="O61" s="12">
        <v>761.61438320210789</v>
      </c>
      <c r="P61" s="12">
        <v>777.21119006681454</v>
      </c>
      <c r="Q61" s="12">
        <v>758.2863746595383</v>
      </c>
      <c r="R61" s="12">
        <v>781.78005236530305</v>
      </c>
      <c r="S61" s="12">
        <v>754.65105550861358</v>
      </c>
      <c r="T61" s="12">
        <v>822.06422103230659</v>
      </c>
    </row>
    <row r="62" spans="1:21" ht="12" customHeight="1" x14ac:dyDescent="0.2">
      <c r="A62" s="4"/>
      <c r="B62" s="14" t="s">
        <v>5</v>
      </c>
      <c r="C62" s="15">
        <v>307.29553999999985</v>
      </c>
      <c r="D62" s="15">
        <v>326.80230000000108</v>
      </c>
      <c r="E62" s="15">
        <v>332.33898000000045</v>
      </c>
      <c r="F62" s="15">
        <v>305.67278914081203</v>
      </c>
      <c r="G62" s="15">
        <v>325.818610489788</v>
      </c>
      <c r="H62" s="15">
        <v>344.00126103911651</v>
      </c>
      <c r="I62" s="15">
        <v>334.45157811667735</v>
      </c>
      <c r="J62" s="15">
        <v>351.21072758658283</v>
      </c>
      <c r="K62" s="15">
        <v>350.48201024205332</v>
      </c>
      <c r="L62" s="15">
        <v>355.58336330927619</v>
      </c>
      <c r="M62" s="15">
        <v>354.25276168069661</v>
      </c>
      <c r="N62" s="15">
        <v>363.06510994029071</v>
      </c>
      <c r="O62" s="15">
        <v>358.83181807050113</v>
      </c>
      <c r="P62" s="15">
        <v>365.26230981608825</v>
      </c>
      <c r="Q62" s="15">
        <v>347.52428388690947</v>
      </c>
      <c r="R62" s="15">
        <v>365.53754975318907</v>
      </c>
      <c r="S62" s="15">
        <v>351.11922986221316</v>
      </c>
      <c r="T62" s="15">
        <v>388.14895279316602</v>
      </c>
    </row>
    <row r="63" spans="1:21" ht="12" customHeight="1" x14ac:dyDescent="0.2">
      <c r="A63" s="4"/>
      <c r="B63" s="14" t="s">
        <v>6</v>
      </c>
      <c r="C63" s="15">
        <v>350.77502999999973</v>
      </c>
      <c r="D63" s="15">
        <v>367.46433000000178</v>
      </c>
      <c r="E63" s="15">
        <v>368.41354999999947</v>
      </c>
      <c r="F63" s="15">
        <v>371.35301402393662</v>
      </c>
      <c r="G63" s="15">
        <v>386.26768106091623</v>
      </c>
      <c r="H63" s="15">
        <v>387.61578703581432</v>
      </c>
      <c r="I63" s="15">
        <v>377.08307135177409</v>
      </c>
      <c r="J63" s="15">
        <v>384.89155764751257</v>
      </c>
      <c r="K63" s="15">
        <v>398.64576637022947</v>
      </c>
      <c r="L63" s="15">
        <v>404.68883202703245</v>
      </c>
      <c r="M63" s="15">
        <v>403.10049863383421</v>
      </c>
      <c r="N63" s="15">
        <v>402.84836620988665</v>
      </c>
      <c r="O63" s="15">
        <v>402.78256513161853</v>
      </c>
      <c r="P63" s="15">
        <v>411.94888025072879</v>
      </c>
      <c r="Q63" s="15">
        <v>410.76209077262877</v>
      </c>
      <c r="R63" s="15">
        <v>416.24250261211398</v>
      </c>
      <c r="S63" s="15">
        <v>403.53182564640048</v>
      </c>
      <c r="T63" s="15">
        <v>433.91526823914052</v>
      </c>
    </row>
    <row r="64" spans="1:21" ht="4.5" customHeight="1" thickBot="1" x14ac:dyDescent="0.25">
      <c r="A64" s="4"/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  <c r="P64" s="23"/>
      <c r="Q64" s="23"/>
      <c r="R64" s="23"/>
      <c r="S64" s="23"/>
      <c r="T64" s="23"/>
      <c r="U64" s="24"/>
    </row>
    <row r="65" spans="1:20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25"/>
      <c r="M65" s="25"/>
      <c r="N65" s="25"/>
      <c r="T65" s="26" t="s">
        <v>24</v>
      </c>
    </row>
    <row r="66" spans="1:20" ht="13.5" customHeight="1" thickBot="1" x14ac:dyDescent="0.25">
      <c r="A66" s="4"/>
      <c r="B66" s="6"/>
      <c r="C66" s="6"/>
      <c r="D66" s="6"/>
      <c r="E66" s="6"/>
      <c r="F66" s="7"/>
      <c r="G66" s="7"/>
      <c r="H66" s="7"/>
      <c r="I66" s="7"/>
      <c r="J66" s="7"/>
      <c r="K66" s="7"/>
      <c r="L66" s="27"/>
      <c r="M66" s="27"/>
      <c r="N66" s="27"/>
    </row>
    <row r="67" spans="1:20" ht="39.75" customHeight="1" thickBot="1" x14ac:dyDescent="0.25">
      <c r="A67" s="4"/>
      <c r="B67" s="28" t="str">
        <f>+B4</f>
        <v>Ámbito geográfico / Sexo</v>
      </c>
      <c r="C67" s="28">
        <v>2004</v>
      </c>
      <c r="D67" s="28">
        <v>2005</v>
      </c>
      <c r="E67" s="28">
        <v>2006</v>
      </c>
      <c r="F67" s="28">
        <v>2007</v>
      </c>
      <c r="G67" s="28">
        <v>2008</v>
      </c>
      <c r="H67" s="28">
        <v>2009</v>
      </c>
      <c r="I67" s="28">
        <v>2010</v>
      </c>
      <c r="J67" s="28">
        <v>2011</v>
      </c>
      <c r="K67" s="28">
        <v>2012</v>
      </c>
      <c r="L67" s="28">
        <v>2013</v>
      </c>
      <c r="M67" s="28">
        <v>2014</v>
      </c>
      <c r="N67" s="28">
        <v>2015</v>
      </c>
      <c r="O67" s="8">
        <v>2016</v>
      </c>
      <c r="P67" s="9">
        <v>2017</v>
      </c>
      <c r="Q67" s="9">
        <v>2018</v>
      </c>
      <c r="R67" s="9">
        <v>2019</v>
      </c>
      <c r="S67" s="9">
        <v>2020</v>
      </c>
      <c r="T67" s="9">
        <v>2021</v>
      </c>
    </row>
    <row r="68" spans="1:20" ht="10.5" customHeight="1" x14ac:dyDescent="0.2">
      <c r="A68" s="4"/>
      <c r="B68" s="29"/>
      <c r="C68" s="30"/>
      <c r="D68" s="30"/>
      <c r="E68" s="30"/>
      <c r="F68" s="30"/>
      <c r="G68" s="30"/>
      <c r="H68" s="30"/>
      <c r="I68" s="30"/>
      <c r="J68" s="30"/>
      <c r="K68" s="31"/>
      <c r="L68" s="31"/>
      <c r="M68" s="31"/>
      <c r="N68" s="31"/>
    </row>
    <row r="69" spans="1:20" ht="12" customHeight="1" x14ac:dyDescent="0.2">
      <c r="A69" s="4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1:20" ht="12" customHeight="1" x14ac:dyDescent="0.2">
      <c r="A70" s="4"/>
      <c r="B70" s="19" t="s">
        <v>25</v>
      </c>
      <c r="C70" s="12">
        <v>230.03921999999997</v>
      </c>
      <c r="D70" s="12">
        <v>218.65966000000083</v>
      </c>
      <c r="E70" s="12">
        <v>220.8803900000002</v>
      </c>
      <c r="F70" s="12">
        <v>229.67373775489892</v>
      </c>
      <c r="G70" s="12">
        <v>232.21088399763786</v>
      </c>
      <c r="H70" s="12">
        <v>237.09903512619141</v>
      </c>
      <c r="I70" s="12">
        <v>234.86936750641453</v>
      </c>
      <c r="J70" s="12">
        <v>248.31088095902743</v>
      </c>
      <c r="K70" s="12">
        <v>254.38431105274788</v>
      </c>
      <c r="L70" s="12">
        <v>254.82394731356419</v>
      </c>
      <c r="M70" s="12">
        <v>262.69049655656147</v>
      </c>
      <c r="N70" s="12">
        <v>257.36230334782601</v>
      </c>
      <c r="O70" s="12">
        <v>262.03226050619645</v>
      </c>
      <c r="P70" s="12">
        <v>270.87283679483454</v>
      </c>
      <c r="Q70" s="12">
        <v>273.38953607749937</v>
      </c>
      <c r="R70" s="12">
        <v>279.32288597297668</v>
      </c>
      <c r="S70" s="12">
        <v>290.66342572405932</v>
      </c>
      <c r="T70" s="12">
        <v>306.41202401921151</v>
      </c>
    </row>
    <row r="71" spans="1:20" ht="12" customHeight="1" x14ac:dyDescent="0.2">
      <c r="A71" s="4"/>
      <c r="B71" s="14" t="s">
        <v>5</v>
      </c>
      <c r="C71" s="15">
        <v>116.0914699999997</v>
      </c>
      <c r="D71" s="15">
        <v>107.96460999999981</v>
      </c>
      <c r="E71" s="15">
        <v>110.33983000000036</v>
      </c>
      <c r="F71" s="15">
        <v>111.90357726331507</v>
      </c>
      <c r="G71" s="15">
        <v>116.64326422866169</v>
      </c>
      <c r="H71" s="15">
        <v>117.25455220562193</v>
      </c>
      <c r="I71" s="15">
        <v>114.11136600529228</v>
      </c>
      <c r="J71" s="15">
        <v>121.59484221806778</v>
      </c>
      <c r="K71" s="15">
        <v>122.93745536701807</v>
      </c>
      <c r="L71" s="15">
        <v>124.61287094763389</v>
      </c>
      <c r="M71" s="15">
        <v>128.2490397845834</v>
      </c>
      <c r="N71" s="15">
        <v>124.34682810542932</v>
      </c>
      <c r="O71" s="15">
        <v>125.73464576764253</v>
      </c>
      <c r="P71" s="15">
        <v>132.73150420230957</v>
      </c>
      <c r="Q71" s="15">
        <v>130.25280335140229</v>
      </c>
      <c r="R71" s="15">
        <v>133.31398102855681</v>
      </c>
      <c r="S71" s="15">
        <v>136.80896844741702</v>
      </c>
      <c r="T71" s="15">
        <v>149.13469789627194</v>
      </c>
    </row>
    <row r="72" spans="1:20" ht="12" customHeight="1" x14ac:dyDescent="0.2">
      <c r="A72" s="4"/>
      <c r="B72" s="14" t="s">
        <v>6</v>
      </c>
      <c r="C72" s="15">
        <v>113.94774999999957</v>
      </c>
      <c r="D72" s="15">
        <v>110.69504999999994</v>
      </c>
      <c r="E72" s="15">
        <v>110.54056000000021</v>
      </c>
      <c r="F72" s="15">
        <v>117.7701604915826</v>
      </c>
      <c r="G72" s="15">
        <v>115.56761976897444</v>
      </c>
      <c r="H72" s="15">
        <v>119.84448292056913</v>
      </c>
      <c r="I72" s="15">
        <v>120.75800150112357</v>
      </c>
      <c r="J72" s="15">
        <v>126.71603874096029</v>
      </c>
      <c r="K72" s="15">
        <v>131.44685568573092</v>
      </c>
      <c r="L72" s="15">
        <v>130.21107636592882</v>
      </c>
      <c r="M72" s="15">
        <v>134.44145677198006</v>
      </c>
      <c r="N72" s="15">
        <v>133.01547524239746</v>
      </c>
      <c r="O72" s="15">
        <v>136.29761473855413</v>
      </c>
      <c r="P72" s="15">
        <v>138.14133259252304</v>
      </c>
      <c r="Q72" s="15">
        <v>143.13673272609711</v>
      </c>
      <c r="R72" s="15">
        <v>146.00890494441987</v>
      </c>
      <c r="S72" s="15">
        <v>153.85445727664234</v>
      </c>
      <c r="T72" s="15">
        <v>157.2773261229396</v>
      </c>
    </row>
    <row r="73" spans="1:20" ht="12" customHeight="1" x14ac:dyDescent="0.2">
      <c r="A73" s="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12" customHeight="1" x14ac:dyDescent="0.2">
      <c r="A74" s="4"/>
      <c r="B74" s="19" t="s">
        <v>26</v>
      </c>
      <c r="C74" s="12">
        <v>407.28659999999587</v>
      </c>
      <c r="D74" s="12">
        <v>411.39662000000067</v>
      </c>
      <c r="E74" s="12">
        <v>415.98086000000092</v>
      </c>
      <c r="F74" s="12">
        <v>415.34875375575223</v>
      </c>
      <c r="G74" s="12">
        <v>423.81429595998316</v>
      </c>
      <c r="H74" s="12">
        <v>433.12034547602724</v>
      </c>
      <c r="I74" s="12">
        <v>437.91763526420988</v>
      </c>
      <c r="J74" s="12">
        <v>441.18090458400002</v>
      </c>
      <c r="K74" s="12">
        <v>444.88132145378574</v>
      </c>
      <c r="L74" s="12">
        <v>452.46546172785344</v>
      </c>
      <c r="M74" s="12">
        <v>459.65813753993501</v>
      </c>
      <c r="N74" s="12">
        <v>468.75129499368961</v>
      </c>
      <c r="O74" s="12">
        <v>463.12183490409501</v>
      </c>
      <c r="P74" s="12">
        <v>465.79004504716653</v>
      </c>
      <c r="Q74" s="12">
        <v>470.40295467376711</v>
      </c>
      <c r="R74" s="12">
        <v>473.56624521636962</v>
      </c>
      <c r="S74" s="12">
        <v>458.51590292024611</v>
      </c>
      <c r="T74" s="12">
        <v>506.46108114278314</v>
      </c>
    </row>
    <row r="75" spans="1:20" ht="12" customHeight="1" x14ac:dyDescent="0.2">
      <c r="A75" s="4"/>
      <c r="B75" s="14" t="s">
        <v>5</v>
      </c>
      <c r="C75" s="15">
        <v>181.39981999999981</v>
      </c>
      <c r="D75" s="15">
        <v>179.40267000000065</v>
      </c>
      <c r="E75" s="15">
        <v>178.47696999999931</v>
      </c>
      <c r="F75" s="15">
        <v>183.52711634982074</v>
      </c>
      <c r="G75" s="15">
        <v>185.82308617209196</v>
      </c>
      <c r="H75" s="15">
        <v>195.96818978266768</v>
      </c>
      <c r="I75" s="15">
        <v>195.14039575597116</v>
      </c>
      <c r="J75" s="15">
        <v>195.56028969636262</v>
      </c>
      <c r="K75" s="15">
        <v>195.1739798386759</v>
      </c>
      <c r="L75" s="15">
        <v>198.37130796311095</v>
      </c>
      <c r="M75" s="15">
        <v>200.53237954869397</v>
      </c>
      <c r="N75" s="15">
        <v>207.42950395706549</v>
      </c>
      <c r="O75" s="15">
        <v>200.0736980941644</v>
      </c>
      <c r="P75" s="15">
        <v>203.43839940207747</v>
      </c>
      <c r="Q75" s="15">
        <v>207.61744076538085</v>
      </c>
      <c r="R75" s="15">
        <v>203.83572800064087</v>
      </c>
      <c r="S75" s="15">
        <v>194.6486925189495</v>
      </c>
      <c r="T75" s="15">
        <v>218.24420372200012</v>
      </c>
    </row>
    <row r="76" spans="1:20" ht="12" customHeight="1" x14ac:dyDescent="0.2">
      <c r="A76" s="4"/>
      <c r="B76" s="14" t="s">
        <v>6</v>
      </c>
      <c r="C76" s="15">
        <v>225.88677999999993</v>
      </c>
      <c r="D76" s="15">
        <v>231.99395000000109</v>
      </c>
      <c r="E76" s="15">
        <v>237.50388999999973</v>
      </c>
      <c r="F76" s="15">
        <v>231.82163740593307</v>
      </c>
      <c r="G76" s="15">
        <v>237.99120978789415</v>
      </c>
      <c r="H76" s="15">
        <v>237.15215569335959</v>
      </c>
      <c r="I76" s="15">
        <v>242.77723950823889</v>
      </c>
      <c r="J76" s="15">
        <v>245.62061488764118</v>
      </c>
      <c r="K76" s="15">
        <v>249.70734161511078</v>
      </c>
      <c r="L76" s="15">
        <v>254.09415376474053</v>
      </c>
      <c r="M76" s="15">
        <v>259.12575799123988</v>
      </c>
      <c r="N76" s="15">
        <v>261.32179103662321</v>
      </c>
      <c r="O76" s="15">
        <v>263.04813680992896</v>
      </c>
      <c r="P76" s="15">
        <v>262.35164564509046</v>
      </c>
      <c r="Q76" s="15">
        <v>262.78551390838624</v>
      </c>
      <c r="R76" s="15">
        <v>269.73051721572875</v>
      </c>
      <c r="S76" s="15">
        <v>263.86721040129663</v>
      </c>
      <c r="T76" s="15">
        <v>288.21687742078302</v>
      </c>
    </row>
    <row r="77" spans="1:20" ht="12" customHeight="1" x14ac:dyDescent="0.2">
      <c r="A77" s="4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:20" ht="12" customHeight="1" x14ac:dyDescent="0.2">
      <c r="A78" s="4"/>
      <c r="B78" s="19" t="s">
        <v>27</v>
      </c>
      <c r="C78" s="12">
        <v>333.45213999999947</v>
      </c>
      <c r="D78" s="12">
        <v>348.6974099999988</v>
      </c>
      <c r="E78" s="12">
        <v>350.0501499999998</v>
      </c>
      <c r="F78" s="12">
        <v>363.49931439584742</v>
      </c>
      <c r="G78" s="12">
        <v>376.89682063576504</v>
      </c>
      <c r="H78" s="12">
        <v>388.84550581249692</v>
      </c>
      <c r="I78" s="12">
        <v>395.21899224012776</v>
      </c>
      <c r="J78" s="12">
        <v>405.8737918839538</v>
      </c>
      <c r="K78" s="12">
        <v>415.52095733054904</v>
      </c>
      <c r="L78" s="12">
        <v>418.05535031632201</v>
      </c>
      <c r="M78" s="12">
        <v>417.57785663256516</v>
      </c>
      <c r="N78" s="12">
        <v>400.85062891783605</v>
      </c>
      <c r="O78" s="12">
        <v>421.1977869934035</v>
      </c>
      <c r="P78" s="12">
        <v>419.88606256907121</v>
      </c>
      <c r="Q78" s="12">
        <v>430.62755230855942</v>
      </c>
      <c r="R78" s="12">
        <v>451.90325957655909</v>
      </c>
      <c r="S78" s="12">
        <v>397.11439712965489</v>
      </c>
      <c r="T78" s="12">
        <v>442.95622380912306</v>
      </c>
    </row>
    <row r="79" spans="1:20" ht="12" customHeight="1" x14ac:dyDescent="0.2">
      <c r="A79" s="4"/>
      <c r="B79" s="14" t="s">
        <v>5</v>
      </c>
      <c r="C79" s="15">
        <v>139.53797000000003</v>
      </c>
      <c r="D79" s="15">
        <v>145.85656999999981</v>
      </c>
      <c r="E79" s="15">
        <v>143.38214999999974</v>
      </c>
      <c r="F79" s="15">
        <v>152.88124596093618</v>
      </c>
      <c r="G79" s="15">
        <v>162.45938991358688</v>
      </c>
      <c r="H79" s="15">
        <v>169.96320233519964</v>
      </c>
      <c r="I79" s="15">
        <v>171.86175282455724</v>
      </c>
      <c r="J79" s="15">
        <v>173.38195746166465</v>
      </c>
      <c r="K79" s="15">
        <v>180.86997369633056</v>
      </c>
      <c r="L79" s="15">
        <v>183.38773493149637</v>
      </c>
      <c r="M79" s="15">
        <v>178.80283818791304</v>
      </c>
      <c r="N79" s="15">
        <v>163.78068310026794</v>
      </c>
      <c r="O79" s="15">
        <v>179.924439378259</v>
      </c>
      <c r="P79" s="15">
        <v>180.04926571817376</v>
      </c>
      <c r="Q79" s="15">
        <v>182.67038814163209</v>
      </c>
      <c r="R79" s="15">
        <v>197.58916166996957</v>
      </c>
      <c r="S79" s="15">
        <v>162.15554188549518</v>
      </c>
      <c r="T79" s="15">
        <v>184.56396186879277</v>
      </c>
    </row>
    <row r="80" spans="1:20" ht="12" customHeight="1" x14ac:dyDescent="0.2">
      <c r="A80" s="4"/>
      <c r="B80" s="14" t="s">
        <v>6</v>
      </c>
      <c r="C80" s="15">
        <v>193.9141700000001</v>
      </c>
      <c r="D80" s="15">
        <v>202.84083999999999</v>
      </c>
      <c r="E80" s="15">
        <v>206.66799999999986</v>
      </c>
      <c r="F80" s="15">
        <v>210.61806843491053</v>
      </c>
      <c r="G80" s="15">
        <v>214.43743072218041</v>
      </c>
      <c r="H80" s="15">
        <v>218.88230347729535</v>
      </c>
      <c r="I80" s="15">
        <v>223.35723941557274</v>
      </c>
      <c r="J80" s="15">
        <v>232.49183442228906</v>
      </c>
      <c r="K80" s="15">
        <v>234.65098363421771</v>
      </c>
      <c r="L80" s="15">
        <v>234.66761538482467</v>
      </c>
      <c r="M80" s="15">
        <v>238.77501844465306</v>
      </c>
      <c r="N80" s="15">
        <v>237.06994581756962</v>
      </c>
      <c r="O80" s="15">
        <v>241.27334761514433</v>
      </c>
      <c r="P80" s="15">
        <v>239.83679685089575</v>
      </c>
      <c r="Q80" s="15">
        <v>247.95716416692733</v>
      </c>
      <c r="R80" s="15">
        <v>254.3140979065895</v>
      </c>
      <c r="S80" s="15">
        <v>234.95885524415971</v>
      </c>
      <c r="T80" s="15">
        <v>258.39226194033029</v>
      </c>
    </row>
    <row r="81" spans="1:20" ht="12" customHeight="1" x14ac:dyDescent="0.2">
      <c r="A81" s="4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 ht="12" customHeight="1" x14ac:dyDescent="0.2">
      <c r="A82" s="4"/>
      <c r="B82" s="19" t="s">
        <v>28</v>
      </c>
      <c r="C82" s="12">
        <v>616.46066000000269</v>
      </c>
      <c r="D82" s="12">
        <v>624.08392999999546</v>
      </c>
      <c r="E82" s="12">
        <v>646.62470999999937</v>
      </c>
      <c r="F82" s="12">
        <v>635.3698585747868</v>
      </c>
      <c r="G82" s="12">
        <v>669.82358614098337</v>
      </c>
      <c r="H82" s="12">
        <v>668.18257199448374</v>
      </c>
      <c r="I82" s="12">
        <v>688.39706839767575</v>
      </c>
      <c r="J82" s="12">
        <v>699.6977530963735</v>
      </c>
      <c r="K82" s="12">
        <v>695.21508285458742</v>
      </c>
      <c r="L82" s="12">
        <v>695.9278647362338</v>
      </c>
      <c r="M82" s="12">
        <v>707.45527230073992</v>
      </c>
      <c r="N82" s="12">
        <v>719.58715274562348</v>
      </c>
      <c r="O82" s="12">
        <v>735.15270841439178</v>
      </c>
      <c r="P82" s="12">
        <v>714.89773005840698</v>
      </c>
      <c r="Q82" s="12">
        <v>744.13416498565675</v>
      </c>
      <c r="R82" s="12">
        <v>765.8063329687119</v>
      </c>
      <c r="S82" s="12">
        <v>685.80770512676236</v>
      </c>
      <c r="T82" s="12">
        <v>773.88553087329865</v>
      </c>
    </row>
    <row r="83" spans="1:20" ht="12" customHeight="1" x14ac:dyDescent="0.2">
      <c r="A83" s="4"/>
      <c r="B83" s="14" t="s">
        <v>5</v>
      </c>
      <c r="C83" s="15">
        <v>270.20888999999931</v>
      </c>
      <c r="D83" s="15">
        <v>280.39560000000085</v>
      </c>
      <c r="E83" s="15">
        <v>288.04749000000004</v>
      </c>
      <c r="F83" s="15">
        <v>283.40352362973744</v>
      </c>
      <c r="G83" s="15">
        <v>301.81769803793156</v>
      </c>
      <c r="H83" s="15">
        <v>297.77248751774465</v>
      </c>
      <c r="I83" s="15">
        <v>306.23081019400644</v>
      </c>
      <c r="J83" s="15">
        <v>317.81932702187498</v>
      </c>
      <c r="K83" s="15">
        <v>316.73341255235698</v>
      </c>
      <c r="L83" s="15">
        <v>314.21040708203407</v>
      </c>
      <c r="M83" s="15">
        <v>311.61223426689571</v>
      </c>
      <c r="N83" s="15">
        <v>322.8269885599637</v>
      </c>
      <c r="O83" s="15">
        <v>333.32864089740372</v>
      </c>
      <c r="P83" s="15">
        <v>320.75450051343205</v>
      </c>
      <c r="Q83" s="15">
        <v>339.796910320282</v>
      </c>
      <c r="R83" s="15">
        <v>343.74287402915957</v>
      </c>
      <c r="S83" s="15">
        <v>298.99731079673768</v>
      </c>
      <c r="T83" s="15">
        <v>344.96893471670148</v>
      </c>
    </row>
    <row r="84" spans="1:20" ht="12" customHeight="1" x14ac:dyDescent="0.2">
      <c r="A84" s="4"/>
      <c r="B84" s="14" t="s">
        <v>6</v>
      </c>
      <c r="C84" s="15">
        <v>346.25177000000144</v>
      </c>
      <c r="D84" s="15">
        <v>343.68832999999927</v>
      </c>
      <c r="E84" s="15">
        <v>358.57722000000086</v>
      </c>
      <c r="F84" s="15">
        <v>351.96633494505272</v>
      </c>
      <c r="G84" s="15">
        <v>368.00588810305146</v>
      </c>
      <c r="H84" s="15">
        <v>370.41008447674579</v>
      </c>
      <c r="I84" s="15">
        <v>382.16625820367005</v>
      </c>
      <c r="J84" s="15">
        <v>381.87842607449448</v>
      </c>
      <c r="K84" s="15">
        <v>378.4816703022301</v>
      </c>
      <c r="L84" s="15">
        <v>381.71745765420332</v>
      </c>
      <c r="M84" s="15">
        <v>395.84303803384654</v>
      </c>
      <c r="N84" s="15">
        <v>396.76016418565911</v>
      </c>
      <c r="O84" s="15">
        <v>401.82406751698483</v>
      </c>
      <c r="P84" s="15">
        <v>394.14322954496907</v>
      </c>
      <c r="Q84" s="15">
        <v>404.33725466537476</v>
      </c>
      <c r="R84" s="15">
        <v>422.06345893955233</v>
      </c>
      <c r="S84" s="15">
        <v>386.81039433002474</v>
      </c>
      <c r="T84" s="15">
        <v>428.91659615659717</v>
      </c>
    </row>
    <row r="85" spans="1:20" ht="12" customHeight="1" x14ac:dyDescent="0.2">
      <c r="A85" s="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 ht="12" customHeight="1" x14ac:dyDescent="0.2">
      <c r="A86" s="4"/>
      <c r="B86" s="19" t="s">
        <v>29</v>
      </c>
      <c r="C86" s="12">
        <v>747.06442999999911</v>
      </c>
      <c r="D86" s="12">
        <v>769.73851000000104</v>
      </c>
      <c r="E86" s="12">
        <v>805.35872000000086</v>
      </c>
      <c r="F86" s="12">
        <v>830.22178264637557</v>
      </c>
      <c r="G86" s="12">
        <v>836.95780128915032</v>
      </c>
      <c r="H86" s="12">
        <v>902.9485696803572</v>
      </c>
      <c r="I86" s="12">
        <v>924.98117636618986</v>
      </c>
      <c r="J86" s="12">
        <v>908.96021189701344</v>
      </c>
      <c r="K86" s="12">
        <v>947.85133744989957</v>
      </c>
      <c r="L86" s="12">
        <v>942.70767175175627</v>
      </c>
      <c r="M86" s="12">
        <v>954.53505674459382</v>
      </c>
      <c r="N86" s="12">
        <v>952.57558519734596</v>
      </c>
      <c r="O86" s="12">
        <v>978.17915630927132</v>
      </c>
      <c r="P86" s="12">
        <v>1005.5820530021972</v>
      </c>
      <c r="Q86" s="12">
        <v>1033.3088870124816</v>
      </c>
      <c r="R86" s="12">
        <v>1070.5878032093049</v>
      </c>
      <c r="S86" s="12">
        <v>925.15889826536181</v>
      </c>
      <c r="T86" s="12">
        <v>1055.2501733217239</v>
      </c>
    </row>
    <row r="87" spans="1:20" ht="12" customHeight="1" x14ac:dyDescent="0.2">
      <c r="A87" s="4"/>
      <c r="B87" s="14" t="s">
        <v>5</v>
      </c>
      <c r="C87" s="15">
        <v>309.33958999999982</v>
      </c>
      <c r="D87" s="15">
        <v>320.38728999999904</v>
      </c>
      <c r="E87" s="15">
        <v>341.64456000000081</v>
      </c>
      <c r="F87" s="15">
        <v>359.27476031681368</v>
      </c>
      <c r="G87" s="15">
        <v>361.13236098199894</v>
      </c>
      <c r="H87" s="15">
        <v>392.48034739416289</v>
      </c>
      <c r="I87" s="15">
        <v>399.459515775662</v>
      </c>
      <c r="J87" s="15">
        <v>395.48493933726149</v>
      </c>
      <c r="K87" s="15">
        <v>418.05160037408092</v>
      </c>
      <c r="L87" s="15">
        <v>411.11489740564997</v>
      </c>
      <c r="M87" s="15">
        <v>415.34325408819728</v>
      </c>
      <c r="N87" s="15">
        <v>411.89936965352183</v>
      </c>
      <c r="O87" s="15">
        <v>430.14178319043515</v>
      </c>
      <c r="P87" s="15">
        <v>433.79747230463988</v>
      </c>
      <c r="Q87" s="15">
        <v>455.89854344367978</v>
      </c>
      <c r="R87" s="15">
        <v>480.57213583660126</v>
      </c>
      <c r="S87" s="15">
        <v>369.4669384894371</v>
      </c>
      <c r="T87" s="15">
        <v>439.17858759307859</v>
      </c>
    </row>
    <row r="88" spans="1:20" ht="12" customHeight="1" x14ac:dyDescent="0.2">
      <c r="A88" s="4"/>
      <c r="B88" s="14" t="s">
        <v>6</v>
      </c>
      <c r="C88" s="15">
        <v>437.72483999999957</v>
      </c>
      <c r="D88" s="15">
        <v>449.35122000000041</v>
      </c>
      <c r="E88" s="15">
        <v>463.71415999999857</v>
      </c>
      <c r="F88" s="15">
        <v>470.94702232956053</v>
      </c>
      <c r="G88" s="15">
        <v>475.82544030715439</v>
      </c>
      <c r="H88" s="15">
        <v>510.46822228619567</v>
      </c>
      <c r="I88" s="15">
        <v>525.5216605905182</v>
      </c>
      <c r="J88" s="15">
        <v>513.4752725597499</v>
      </c>
      <c r="K88" s="15">
        <v>529.79973707581837</v>
      </c>
      <c r="L88" s="15">
        <v>531.59277434610431</v>
      </c>
      <c r="M88" s="15">
        <v>539.19180265640205</v>
      </c>
      <c r="N88" s="15">
        <v>540.67621554382231</v>
      </c>
      <c r="O88" s="15">
        <v>548.03737311882878</v>
      </c>
      <c r="P88" s="15">
        <v>571.78458069755891</v>
      </c>
      <c r="Q88" s="15">
        <v>577.41034356880186</v>
      </c>
      <c r="R88" s="15">
        <v>590.01566737270355</v>
      </c>
      <c r="S88" s="15">
        <v>555.69195977592472</v>
      </c>
      <c r="T88" s="15">
        <v>616.07158572864535</v>
      </c>
    </row>
    <row r="89" spans="1:20" ht="12" customHeight="1" x14ac:dyDescent="0.2">
      <c r="A89" s="4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</row>
    <row r="90" spans="1:20" ht="12" customHeight="1" x14ac:dyDescent="0.2">
      <c r="A90" s="4"/>
      <c r="B90" s="11" t="s">
        <v>30</v>
      </c>
      <c r="C90" s="12">
        <v>555.82624999999928</v>
      </c>
      <c r="D90" s="12">
        <v>571.5325299999995</v>
      </c>
      <c r="E90" s="12">
        <v>559.09625000000085</v>
      </c>
      <c r="F90" s="12">
        <v>605.54354075796539</v>
      </c>
      <c r="G90" s="12">
        <v>610.42293651721354</v>
      </c>
      <c r="H90" s="12">
        <v>632.07571753901675</v>
      </c>
      <c r="I90" s="12">
        <v>638.14127708295575</v>
      </c>
      <c r="J90" s="12">
        <v>633.84971060960447</v>
      </c>
      <c r="K90" s="12">
        <v>636.12445447368668</v>
      </c>
      <c r="L90" s="12">
        <v>647.89943964028987</v>
      </c>
      <c r="M90" s="12">
        <v>630.55440759762962</v>
      </c>
      <c r="N90" s="12">
        <v>635.72814327498509</v>
      </c>
      <c r="O90" s="12">
        <v>653.71199325784937</v>
      </c>
      <c r="P90" s="12">
        <v>651.61889670050698</v>
      </c>
      <c r="Q90" s="12">
        <v>676.48314238977434</v>
      </c>
      <c r="R90" s="12">
        <v>683.45646888256078</v>
      </c>
      <c r="S90" s="12">
        <v>601.11103600358967</v>
      </c>
      <c r="T90" s="12">
        <v>686.46728180980688</v>
      </c>
    </row>
    <row r="91" spans="1:20" ht="12" customHeight="1" x14ac:dyDescent="0.2">
      <c r="A91" s="4"/>
      <c r="B91" s="14" t="s">
        <v>5</v>
      </c>
      <c r="C91" s="15">
        <v>241.95134999999988</v>
      </c>
      <c r="D91" s="15">
        <v>246.88303999999982</v>
      </c>
      <c r="E91" s="15">
        <v>235.11597999999964</v>
      </c>
      <c r="F91" s="15">
        <v>269.21419993842193</v>
      </c>
      <c r="G91" s="15">
        <v>271.73529138659512</v>
      </c>
      <c r="H91" s="15">
        <v>288.4281200219736</v>
      </c>
      <c r="I91" s="15">
        <v>291.6005694840357</v>
      </c>
      <c r="J91" s="15">
        <v>288.67256136163002</v>
      </c>
      <c r="K91" s="15">
        <v>282.65145105071605</v>
      </c>
      <c r="L91" s="15">
        <v>294.8588459788387</v>
      </c>
      <c r="M91" s="15">
        <v>281.27602234770137</v>
      </c>
      <c r="N91" s="15">
        <v>276.55225034779113</v>
      </c>
      <c r="O91" s="15">
        <v>296.49698303408667</v>
      </c>
      <c r="P91" s="15">
        <v>291.76359895273396</v>
      </c>
      <c r="Q91" s="15">
        <v>302.76986267471312</v>
      </c>
      <c r="R91" s="15">
        <v>301.14218068790439</v>
      </c>
      <c r="S91" s="15">
        <v>245.44182862091066</v>
      </c>
      <c r="T91" s="15">
        <v>300.76726336860656</v>
      </c>
    </row>
    <row r="92" spans="1:20" ht="12" customHeight="1" x14ac:dyDescent="0.2">
      <c r="A92" s="4"/>
      <c r="B92" s="14" t="s">
        <v>6</v>
      </c>
      <c r="C92" s="15">
        <v>313.87489999999968</v>
      </c>
      <c r="D92" s="15">
        <v>324.64949000000064</v>
      </c>
      <c r="E92" s="15">
        <v>323.98026999999848</v>
      </c>
      <c r="F92" s="15">
        <v>336.32934081953738</v>
      </c>
      <c r="G92" s="15">
        <v>338.68764513062126</v>
      </c>
      <c r="H92" s="15">
        <v>343.6475975170361</v>
      </c>
      <c r="I92" s="15">
        <v>346.54070759891925</v>
      </c>
      <c r="J92" s="15">
        <v>345.17714924798099</v>
      </c>
      <c r="K92" s="15">
        <v>353.4730034229724</v>
      </c>
      <c r="L92" s="15">
        <v>353.04059366145475</v>
      </c>
      <c r="M92" s="15">
        <v>349.27838524992802</v>
      </c>
      <c r="N92" s="15">
        <v>359.175892927196</v>
      </c>
      <c r="O92" s="15">
        <v>357.21501022376663</v>
      </c>
      <c r="P92" s="15">
        <v>359.85529774777353</v>
      </c>
      <c r="Q92" s="15">
        <v>373.71327971506116</v>
      </c>
      <c r="R92" s="15">
        <v>382.3142881946564</v>
      </c>
      <c r="S92" s="15">
        <v>355.66920738267896</v>
      </c>
      <c r="T92" s="15">
        <v>385.70001844120026</v>
      </c>
    </row>
    <row r="93" spans="1:20" ht="12" hidden="1" customHeight="1" x14ac:dyDescent="0.2">
      <c r="A93" s="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ht="12" hidden="1" customHeight="1" x14ac:dyDescent="0.2">
      <c r="A94" s="4"/>
      <c r="B94" s="11" t="s">
        <v>31</v>
      </c>
      <c r="F94" s="12">
        <f>+F98+F102</f>
        <v>4569.592901007878</v>
      </c>
      <c r="G94" s="12">
        <f t="shared" ref="G94:N94" si="1">+G98+G102</f>
        <v>4692.0837689241198</v>
      </c>
      <c r="H94" s="12">
        <f t="shared" si="1"/>
        <v>4759.0777222298066</v>
      </c>
      <c r="I94" s="12">
        <f t="shared" si="1"/>
        <v>4892.6219052764454</v>
      </c>
      <c r="J94" s="12">
        <f t="shared" si="1"/>
        <v>4989.1741188104334</v>
      </c>
      <c r="K94" s="12">
        <f t="shared" si="1"/>
        <v>5108.0379914104478</v>
      </c>
      <c r="L94" s="12">
        <f t="shared" si="1"/>
        <v>5078.5328791993843</v>
      </c>
      <c r="M94" s="12">
        <f t="shared" si="1"/>
        <v>5062.3526442793236</v>
      </c>
      <c r="N94" s="12">
        <f t="shared" si="1"/>
        <v>5182.9755116631768</v>
      </c>
      <c r="O94" s="12">
        <v>5387.6535300255273</v>
      </c>
      <c r="P94" s="12">
        <v>5543.2511332099857</v>
      </c>
      <c r="Q94" s="12">
        <v>5582.8232697467802</v>
      </c>
      <c r="R94" s="12">
        <v>5698.9537455120089</v>
      </c>
      <c r="S94" s="12">
        <v>4804.496421398163</v>
      </c>
      <c r="T94" s="12">
        <v>5552.4432436904908</v>
      </c>
    </row>
    <row r="95" spans="1:20" ht="12" hidden="1" customHeight="1" x14ac:dyDescent="0.2">
      <c r="A95" s="4"/>
      <c r="B95" s="14" t="s">
        <v>5</v>
      </c>
      <c r="F95" s="15">
        <f t="shared" ref="F95:N96" si="2">+F99+F103</f>
        <v>2064.9545689419992</v>
      </c>
      <c r="G95" s="15">
        <f t="shared" si="2"/>
        <v>2117.3463208628796</v>
      </c>
      <c r="H95" s="15">
        <f t="shared" si="2"/>
        <v>2144.4514888871681</v>
      </c>
      <c r="I95" s="15">
        <f t="shared" si="2"/>
        <v>2216.7012153136939</v>
      </c>
      <c r="J95" s="15">
        <f t="shared" si="2"/>
        <v>2290.1841198573002</v>
      </c>
      <c r="K95" s="15">
        <f t="shared" si="2"/>
        <v>2349.5428737327816</v>
      </c>
      <c r="L95" s="15">
        <f t="shared" si="2"/>
        <v>2301.9419566717347</v>
      </c>
      <c r="M95" s="15">
        <f t="shared" si="2"/>
        <v>2305.3531930446552</v>
      </c>
      <c r="N95" s="15">
        <f t="shared" si="2"/>
        <v>2331.2379950301111</v>
      </c>
      <c r="O95" s="15">
        <v>2435.4573897045916</v>
      </c>
      <c r="P95" s="15">
        <v>2569.7120362460064</v>
      </c>
      <c r="Q95" s="15">
        <v>2595.7073925247191</v>
      </c>
      <c r="R95" s="15">
        <v>2604.4436608276369</v>
      </c>
      <c r="S95" s="15">
        <v>2088.3348556327819</v>
      </c>
      <c r="T95" s="15">
        <v>2543.6405439643859</v>
      </c>
    </row>
    <row r="96" spans="1:20" ht="12" hidden="1" customHeight="1" x14ac:dyDescent="0.2">
      <c r="A96" s="4"/>
      <c r="B96" s="14" t="s">
        <v>6</v>
      </c>
      <c r="F96" s="15">
        <f t="shared" si="2"/>
        <v>2504.6383320659402</v>
      </c>
      <c r="G96" s="15">
        <f t="shared" si="2"/>
        <v>2574.7374480612734</v>
      </c>
      <c r="H96" s="15">
        <f t="shared" si="2"/>
        <v>2614.6262333426421</v>
      </c>
      <c r="I96" s="15">
        <f t="shared" si="2"/>
        <v>2675.9206899627179</v>
      </c>
      <c r="J96" s="15">
        <f t="shared" si="2"/>
        <v>2698.9899989531486</v>
      </c>
      <c r="K96" s="15">
        <f t="shared" si="2"/>
        <v>2758.4951176776626</v>
      </c>
      <c r="L96" s="15">
        <f t="shared" si="2"/>
        <v>2776.5909225276037</v>
      </c>
      <c r="M96" s="15">
        <f t="shared" si="2"/>
        <v>2756.9994512346375</v>
      </c>
      <c r="N96" s="15">
        <f t="shared" si="2"/>
        <v>2851.737516633063</v>
      </c>
      <c r="O96" s="15">
        <v>2952.1961403208115</v>
      </c>
      <c r="P96" s="15">
        <v>2973.5390969641153</v>
      </c>
      <c r="Q96" s="15">
        <v>2987.115877222061</v>
      </c>
      <c r="R96" s="15">
        <v>3094.510084684372</v>
      </c>
      <c r="S96" s="15">
        <v>2716.1615657653811</v>
      </c>
      <c r="T96" s="15">
        <v>3008.8026997261049</v>
      </c>
    </row>
    <row r="97" spans="1:20" ht="12" customHeight="1" x14ac:dyDescent="0.2">
      <c r="A97" s="4"/>
    </row>
    <row r="98" spans="1:20" ht="12" customHeight="1" x14ac:dyDescent="0.2">
      <c r="A98" s="4"/>
      <c r="B98" s="11" t="s">
        <v>32</v>
      </c>
      <c r="C98" s="12" t="s">
        <v>22</v>
      </c>
      <c r="D98" s="12" t="s">
        <v>22</v>
      </c>
      <c r="E98" s="12" t="s">
        <v>22</v>
      </c>
      <c r="F98" s="12">
        <v>4106.3465724656489</v>
      </c>
      <c r="G98" s="12">
        <v>4238.8458575033601</v>
      </c>
      <c r="H98" s="12">
        <v>4286.1540901550388</v>
      </c>
      <c r="I98" s="12">
        <v>4433.2394846825218</v>
      </c>
      <c r="J98" s="12">
        <v>4509.357204681015</v>
      </c>
      <c r="K98" s="12">
        <v>4621.6814802797617</v>
      </c>
      <c r="L98" s="12">
        <v>4600.8306711164823</v>
      </c>
      <c r="M98" s="12">
        <v>4585.4081650799726</v>
      </c>
      <c r="N98" s="12">
        <v>4693.290131383882</v>
      </c>
      <c r="O98" s="12">
        <v>4884.2909362428845</v>
      </c>
      <c r="P98" s="12">
        <v>5032.1923387401694</v>
      </c>
      <c r="Q98" s="12">
        <v>5072.8768260498045</v>
      </c>
      <c r="R98" s="12">
        <v>5181.7672855072024</v>
      </c>
      <c r="S98" s="12">
        <v>4361.7123773880003</v>
      </c>
      <c r="T98" s="12">
        <v>5048.6446050567629</v>
      </c>
    </row>
    <row r="99" spans="1:20" ht="12" customHeight="1" x14ac:dyDescent="0.2">
      <c r="A99" s="4"/>
      <c r="B99" s="14" t="s">
        <v>5</v>
      </c>
      <c r="C99" s="15" t="s">
        <v>22</v>
      </c>
      <c r="D99" s="15" t="s">
        <v>22</v>
      </c>
      <c r="E99" s="15" t="s">
        <v>22</v>
      </c>
      <c r="F99" s="15">
        <v>1875.03914390153</v>
      </c>
      <c r="G99" s="15">
        <v>1926.5454509195472</v>
      </c>
      <c r="H99" s="15">
        <v>1945.206420232591</v>
      </c>
      <c r="I99" s="15">
        <v>2021.1981579281933</v>
      </c>
      <c r="J99" s="15">
        <v>2074.2426411682231</v>
      </c>
      <c r="K99" s="15">
        <v>2133.9905217372798</v>
      </c>
      <c r="L99" s="15">
        <v>2100.883442379336</v>
      </c>
      <c r="M99" s="15">
        <v>2108.2000366580701</v>
      </c>
      <c r="N99" s="15">
        <v>2133.6752108838446</v>
      </c>
      <c r="O99" s="15">
        <v>2215.2361047554741</v>
      </c>
      <c r="P99" s="15">
        <v>2350.1049216650472</v>
      </c>
      <c r="Q99" s="15">
        <v>2369.3461459350588</v>
      </c>
      <c r="R99" s="15">
        <v>2377.8759934387208</v>
      </c>
      <c r="S99" s="15">
        <v>1907.824270904541</v>
      </c>
      <c r="T99" s="15">
        <v>2323.1172593078613</v>
      </c>
    </row>
    <row r="100" spans="1:20" ht="12" customHeight="1" x14ac:dyDescent="0.2">
      <c r="A100" s="4"/>
      <c r="B100" s="14" t="s">
        <v>6</v>
      </c>
      <c r="C100" s="15" t="s">
        <v>22</v>
      </c>
      <c r="D100" s="15" t="s">
        <v>22</v>
      </c>
      <c r="E100" s="15" t="s">
        <v>22</v>
      </c>
      <c r="F100" s="15">
        <v>2231.3074285641828</v>
      </c>
      <c r="G100" s="15">
        <v>2312.3004065838445</v>
      </c>
      <c r="H100" s="15">
        <v>2340.947669922452</v>
      </c>
      <c r="I100" s="15">
        <v>2412.0413267542963</v>
      </c>
      <c r="J100" s="15">
        <v>2435.1145635128078</v>
      </c>
      <c r="K100" s="15">
        <v>2487.6909585424773</v>
      </c>
      <c r="L100" s="15">
        <v>2499.9472287371027</v>
      </c>
      <c r="M100" s="15">
        <v>2477.2081284218721</v>
      </c>
      <c r="N100" s="15">
        <v>2559.6149205000361</v>
      </c>
      <c r="O100" s="15">
        <v>2669.0548314874004</v>
      </c>
      <c r="P100" s="15">
        <v>2682.0874170752804</v>
      </c>
      <c r="Q100" s="15">
        <v>2703.5306801147462</v>
      </c>
      <c r="R100" s="15">
        <v>2803.8912920684816</v>
      </c>
      <c r="S100" s="15">
        <v>2453.8881064834595</v>
      </c>
      <c r="T100" s="15">
        <v>2725.5273457489016</v>
      </c>
    </row>
    <row r="101" spans="1:20" ht="12" customHeight="1" x14ac:dyDescent="0.2">
      <c r="A101" s="4"/>
      <c r="C101" s="32"/>
      <c r="D101" s="32"/>
      <c r="E101" s="32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 ht="12" customHeight="1" x14ac:dyDescent="0.2">
      <c r="A102" s="4"/>
      <c r="B102" s="11" t="s">
        <v>33</v>
      </c>
      <c r="C102" s="12" t="s">
        <v>22</v>
      </c>
      <c r="D102" s="12" t="s">
        <v>22</v>
      </c>
      <c r="E102" s="12" t="s">
        <v>22</v>
      </c>
      <c r="F102" s="12">
        <v>463.24632854222887</v>
      </c>
      <c r="G102" s="12">
        <v>453.23791142075976</v>
      </c>
      <c r="H102" s="12">
        <v>472.92363207476774</v>
      </c>
      <c r="I102" s="12">
        <v>459.38242059392331</v>
      </c>
      <c r="J102" s="12">
        <v>479.81691412941876</v>
      </c>
      <c r="K102" s="12">
        <v>486.35651113068599</v>
      </c>
      <c r="L102" s="12">
        <v>477.70220808290202</v>
      </c>
      <c r="M102" s="12">
        <v>476.94447919935129</v>
      </c>
      <c r="N102" s="12">
        <v>489.6853802792952</v>
      </c>
      <c r="O102" s="12">
        <v>503.36259378258825</v>
      </c>
      <c r="P102" s="12">
        <v>511.05879446979361</v>
      </c>
      <c r="Q102" s="12">
        <v>509.94644369697573</v>
      </c>
      <c r="R102" s="12">
        <v>517.18646000480646</v>
      </c>
      <c r="S102" s="12">
        <v>442.78404401016235</v>
      </c>
      <c r="T102" s="12">
        <v>503.79863863372805</v>
      </c>
    </row>
    <row r="103" spans="1:20" ht="12" customHeight="1" x14ac:dyDescent="0.2">
      <c r="A103" s="4"/>
      <c r="B103" s="14" t="s">
        <v>5</v>
      </c>
      <c r="C103" s="15" t="s">
        <v>22</v>
      </c>
      <c r="D103" s="15" t="s">
        <v>22</v>
      </c>
      <c r="E103" s="15" t="s">
        <v>22</v>
      </c>
      <c r="F103" s="15">
        <v>189.91542504046942</v>
      </c>
      <c r="G103" s="15">
        <v>190.8008699433322</v>
      </c>
      <c r="H103" s="15">
        <v>199.24506865457735</v>
      </c>
      <c r="I103" s="15">
        <v>195.5030573855008</v>
      </c>
      <c r="J103" s="15">
        <v>215.94147868907683</v>
      </c>
      <c r="K103" s="15">
        <v>215.55235199550182</v>
      </c>
      <c r="L103" s="15">
        <v>201.05851429239871</v>
      </c>
      <c r="M103" s="15">
        <v>197.15315638658504</v>
      </c>
      <c r="N103" s="15">
        <v>197.56278414626672</v>
      </c>
      <c r="O103" s="15">
        <v>220.22128494913662</v>
      </c>
      <c r="P103" s="15">
        <v>219.60711458096844</v>
      </c>
      <c r="Q103" s="15">
        <v>226.36124658966065</v>
      </c>
      <c r="R103" s="15">
        <v>226.56766738891602</v>
      </c>
      <c r="S103" s="15">
        <v>180.51058472824096</v>
      </c>
      <c r="T103" s="15">
        <v>220.52328465652465</v>
      </c>
    </row>
    <row r="104" spans="1:20" ht="12" customHeight="1" x14ac:dyDescent="0.2">
      <c r="A104" s="4"/>
      <c r="B104" s="14" t="s">
        <v>6</v>
      </c>
      <c r="C104" s="15" t="s">
        <v>22</v>
      </c>
      <c r="D104" s="15" t="s">
        <v>22</v>
      </c>
      <c r="E104" s="15" t="s">
        <v>22</v>
      </c>
      <c r="F104" s="15">
        <v>273.33090350175752</v>
      </c>
      <c r="G104" s="15">
        <v>262.43704147742898</v>
      </c>
      <c r="H104" s="15">
        <v>273.67856342019024</v>
      </c>
      <c r="I104" s="15">
        <v>263.87936320842141</v>
      </c>
      <c r="J104" s="15">
        <v>263.87543544034077</v>
      </c>
      <c r="K104" s="15">
        <v>270.80415913518539</v>
      </c>
      <c r="L104" s="15">
        <v>276.64369379050117</v>
      </c>
      <c r="M104" s="15">
        <v>279.7913228127656</v>
      </c>
      <c r="N104" s="15">
        <v>292.12259613302695</v>
      </c>
      <c r="O104" s="15">
        <v>283.14130883344768</v>
      </c>
      <c r="P104" s="15">
        <v>291.45167988882815</v>
      </c>
      <c r="Q104" s="15">
        <v>283.58519710731508</v>
      </c>
      <c r="R104" s="15">
        <v>290.61879261589053</v>
      </c>
      <c r="S104" s="15">
        <v>262.27345928192136</v>
      </c>
      <c r="T104" s="15">
        <v>283.27535397720339</v>
      </c>
    </row>
    <row r="105" spans="1:20" ht="12" customHeight="1" x14ac:dyDescent="0.2">
      <c r="A105" s="4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</row>
    <row r="106" spans="1:20" ht="12" customHeight="1" x14ac:dyDescent="0.2">
      <c r="A106" s="4"/>
      <c r="B106" s="11" t="s">
        <v>34</v>
      </c>
      <c r="C106" s="12">
        <v>431.92375000000277</v>
      </c>
      <c r="D106" s="12">
        <v>431.3855799999979</v>
      </c>
      <c r="E106" s="12">
        <v>446.20035999999652</v>
      </c>
      <c r="F106" s="12">
        <v>478.44707613335987</v>
      </c>
      <c r="G106" s="12">
        <v>456.89204762892484</v>
      </c>
      <c r="H106" s="12">
        <v>464.39713954418352</v>
      </c>
      <c r="I106" s="12">
        <v>471.24933009330977</v>
      </c>
      <c r="J106" s="12">
        <v>479.63570375159844</v>
      </c>
      <c r="K106" s="12">
        <v>500.69118591357324</v>
      </c>
      <c r="L106" s="12">
        <v>516.87838198213456</v>
      </c>
      <c r="M106" s="12">
        <v>506.3935291360857</v>
      </c>
      <c r="N106" s="12">
        <v>507.70082401859889</v>
      </c>
      <c r="O106" s="12">
        <v>515.35005046218021</v>
      </c>
      <c r="P106" s="12">
        <v>516.88541129986379</v>
      </c>
      <c r="Q106" s="12">
        <v>527.0430680587292</v>
      </c>
      <c r="R106" s="12">
        <v>526.29460377097132</v>
      </c>
      <c r="S106" s="12">
        <v>518.24260501879451</v>
      </c>
      <c r="T106" s="12">
        <v>570.4119195087552</v>
      </c>
    </row>
    <row r="107" spans="1:20" ht="12" customHeight="1" x14ac:dyDescent="0.2">
      <c r="A107" s="4"/>
      <c r="B107" s="14" t="s">
        <v>5</v>
      </c>
      <c r="C107" s="15">
        <v>169.04178999999934</v>
      </c>
      <c r="D107" s="15">
        <v>163.60573999999937</v>
      </c>
      <c r="E107" s="15">
        <v>172.57158000000038</v>
      </c>
      <c r="F107" s="15">
        <v>190.33369413398921</v>
      </c>
      <c r="G107" s="15">
        <v>177.45852616783043</v>
      </c>
      <c r="H107" s="15">
        <v>176.96008412999228</v>
      </c>
      <c r="I107" s="15">
        <v>183.35581868930956</v>
      </c>
      <c r="J107" s="15">
        <v>183.89255099681628</v>
      </c>
      <c r="K107" s="15">
        <v>201.53643011133505</v>
      </c>
      <c r="L107" s="15">
        <v>206.65336071322056</v>
      </c>
      <c r="M107" s="15">
        <v>196.55513064008053</v>
      </c>
      <c r="N107" s="15">
        <v>198.14427341551539</v>
      </c>
      <c r="O107" s="15">
        <v>196.40080769326426</v>
      </c>
      <c r="P107" s="15">
        <v>205.68172987262753</v>
      </c>
      <c r="Q107" s="15">
        <v>203.75016970133782</v>
      </c>
      <c r="R107" s="15">
        <v>208.2394828658104</v>
      </c>
      <c r="S107" s="15">
        <v>197.26727103185652</v>
      </c>
      <c r="T107" s="15">
        <v>224.54790296840667</v>
      </c>
    </row>
    <row r="108" spans="1:20" ht="12" customHeight="1" x14ac:dyDescent="0.2">
      <c r="A108" s="4"/>
      <c r="B108" s="14" t="s">
        <v>6</v>
      </c>
      <c r="C108" s="15">
        <v>262.88195999999959</v>
      </c>
      <c r="D108" s="15">
        <v>267.77983999999771</v>
      </c>
      <c r="E108" s="15">
        <v>273.62878000000126</v>
      </c>
      <c r="F108" s="15">
        <v>288.11338199937268</v>
      </c>
      <c r="G108" s="15">
        <v>279.43352146109612</v>
      </c>
      <c r="H108" s="15">
        <v>287.43705541419041</v>
      </c>
      <c r="I108" s="15">
        <v>287.89351140399941</v>
      </c>
      <c r="J108" s="15">
        <v>295.74315275478403</v>
      </c>
      <c r="K108" s="15">
        <v>299.1547558022362</v>
      </c>
      <c r="L108" s="15">
        <v>310.22502126891635</v>
      </c>
      <c r="M108" s="15">
        <v>309.83839849600736</v>
      </c>
      <c r="N108" s="15">
        <v>309.55655060307913</v>
      </c>
      <c r="O108" s="15">
        <v>318.94924276891567</v>
      </c>
      <c r="P108" s="15">
        <v>311.2036814272405</v>
      </c>
      <c r="Q108" s="15">
        <v>323.29289835739138</v>
      </c>
      <c r="R108" s="15">
        <v>318.05512090516089</v>
      </c>
      <c r="S108" s="15">
        <v>320.97533398693798</v>
      </c>
      <c r="T108" s="15">
        <v>345.86401654034853</v>
      </c>
    </row>
    <row r="109" spans="1:20" ht="12" customHeight="1" x14ac:dyDescent="0.2">
      <c r="A109" s="4"/>
      <c r="C109" s="15"/>
      <c r="D109" s="15"/>
      <c r="E109" s="15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ht="12" customHeight="1" x14ac:dyDescent="0.2">
      <c r="A110" s="4"/>
      <c r="B110" s="11" t="s">
        <v>35</v>
      </c>
      <c r="C110" s="12">
        <v>52.557870000000158</v>
      </c>
      <c r="D110" s="12">
        <v>54.950719999999841</v>
      </c>
      <c r="E110" s="12">
        <v>59.147040000000111</v>
      </c>
      <c r="F110" s="12">
        <v>63.58311534991023</v>
      </c>
      <c r="G110" s="12">
        <v>66.078685028965708</v>
      </c>
      <c r="H110" s="12">
        <v>68.21689845792551</v>
      </c>
      <c r="I110" s="12">
        <v>70.607020410135476</v>
      </c>
      <c r="J110" s="12">
        <v>70.851814819501456</v>
      </c>
      <c r="K110" s="12">
        <v>74.281643233083997</v>
      </c>
      <c r="L110" s="12">
        <v>76.906160922985862</v>
      </c>
      <c r="M110" s="12">
        <v>77.679740416809835</v>
      </c>
      <c r="N110" s="12">
        <v>80.586774414009682</v>
      </c>
      <c r="O110" s="12">
        <v>80.127722445088509</v>
      </c>
      <c r="P110" s="12">
        <v>83.158043598296501</v>
      </c>
      <c r="Q110" s="12">
        <v>87.300095446109765</v>
      </c>
      <c r="R110" s="12">
        <v>85.202823002338405</v>
      </c>
      <c r="S110" s="12">
        <v>83.264527068138122</v>
      </c>
      <c r="T110" s="12">
        <v>95.264072347402575</v>
      </c>
    </row>
    <row r="111" spans="1:20" ht="12" customHeight="1" x14ac:dyDescent="0.2">
      <c r="A111" s="4"/>
      <c r="B111" s="14" t="s">
        <v>5</v>
      </c>
      <c r="C111" s="15">
        <v>16.724930000000001</v>
      </c>
      <c r="D111" s="15">
        <v>18.120299999999993</v>
      </c>
      <c r="E111" s="15">
        <v>20.523419999999984</v>
      </c>
      <c r="F111" s="15">
        <v>21.69612068734104</v>
      </c>
      <c r="G111" s="15">
        <v>23.060573013376686</v>
      </c>
      <c r="H111" s="15">
        <v>23.012779889679535</v>
      </c>
      <c r="I111" s="15">
        <v>25.22840411157372</v>
      </c>
      <c r="J111" s="15">
        <v>23.151817600183829</v>
      </c>
      <c r="K111" s="15">
        <v>26.291472940671472</v>
      </c>
      <c r="L111" s="15">
        <v>26.738959531492128</v>
      </c>
      <c r="M111" s="15">
        <v>26.813520467768171</v>
      </c>
      <c r="N111" s="15">
        <v>26.730808766807595</v>
      </c>
      <c r="O111" s="15">
        <v>26.031898903833653</v>
      </c>
      <c r="P111" s="15">
        <v>28.792489174310255</v>
      </c>
      <c r="Q111" s="15">
        <v>30.537139497756957</v>
      </c>
      <c r="R111" s="15">
        <v>29.732898826122284</v>
      </c>
      <c r="S111" s="15">
        <v>27.117301308393479</v>
      </c>
      <c r="T111" s="15">
        <v>32.878639046907423</v>
      </c>
    </row>
    <row r="112" spans="1:20" ht="12" customHeight="1" x14ac:dyDescent="0.2">
      <c r="A112" s="4"/>
      <c r="B112" s="14" t="s">
        <v>6</v>
      </c>
      <c r="C112" s="15">
        <v>35.832939999999958</v>
      </c>
      <c r="D112" s="15">
        <v>36.830420000000039</v>
      </c>
      <c r="E112" s="15">
        <v>38.62362000000013</v>
      </c>
      <c r="F112" s="15">
        <v>41.886994662568782</v>
      </c>
      <c r="G112" s="15">
        <v>43.018112015589402</v>
      </c>
      <c r="H112" s="15">
        <v>45.204118568246002</v>
      </c>
      <c r="I112" s="15">
        <v>45.378616298562157</v>
      </c>
      <c r="J112" s="15">
        <v>47.699997219317659</v>
      </c>
      <c r="K112" s="15">
        <v>47.990170292412301</v>
      </c>
      <c r="L112" s="15">
        <v>50.167201391493855</v>
      </c>
      <c r="M112" s="15">
        <v>50.866219949041394</v>
      </c>
      <c r="N112" s="15">
        <v>53.855965647201991</v>
      </c>
      <c r="O112" s="15">
        <v>54.095823541254305</v>
      </c>
      <c r="P112" s="15">
        <v>54.365554423986502</v>
      </c>
      <c r="Q112" s="15">
        <v>56.762955948352811</v>
      </c>
      <c r="R112" s="15">
        <v>55.469924176216125</v>
      </c>
      <c r="S112" s="15">
        <v>56.147225759744643</v>
      </c>
      <c r="T112" s="15">
        <v>62.385433300495144</v>
      </c>
    </row>
    <row r="113" spans="1:20" ht="12" customHeight="1" x14ac:dyDescent="0.2">
      <c r="A113" s="4"/>
      <c r="C113" s="32"/>
      <c r="D113" s="32"/>
      <c r="E113" s="32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ht="12" customHeight="1" x14ac:dyDescent="0.2">
      <c r="A114" s="4"/>
      <c r="B114" s="11" t="s">
        <v>36</v>
      </c>
      <c r="C114" s="12">
        <v>89.397270000000148</v>
      </c>
      <c r="D114" s="12">
        <v>94.772099999999654</v>
      </c>
      <c r="E114" s="12">
        <v>93.832769999999769</v>
      </c>
      <c r="F114" s="12">
        <v>98.203421494941438</v>
      </c>
      <c r="G114" s="12">
        <v>93.039453061924121</v>
      </c>
      <c r="H114" s="12">
        <v>96.695499558133704</v>
      </c>
      <c r="I114" s="12">
        <v>99.110112989680559</v>
      </c>
      <c r="J114" s="12">
        <v>100.14734978204291</v>
      </c>
      <c r="K114" s="12">
        <v>103.9112377598864</v>
      </c>
      <c r="L114" s="12">
        <v>105.89884261795287</v>
      </c>
      <c r="M114" s="12">
        <v>104.61447547719254</v>
      </c>
      <c r="N114" s="12">
        <v>103.62686019174637</v>
      </c>
      <c r="O114" s="12">
        <v>106.97380033176289</v>
      </c>
      <c r="P114" s="12">
        <v>106.90012711293706</v>
      </c>
      <c r="Q114" s="12">
        <v>106.87167883682251</v>
      </c>
      <c r="R114" s="12">
        <v>110.84529907655715</v>
      </c>
      <c r="S114" s="12">
        <v>102.26867672419549</v>
      </c>
      <c r="T114" s="12">
        <v>113.82494676589965</v>
      </c>
    </row>
    <row r="115" spans="1:20" ht="12" customHeight="1" x14ac:dyDescent="0.2">
      <c r="A115" s="4"/>
      <c r="B115" s="14" t="s">
        <v>5</v>
      </c>
      <c r="C115" s="15">
        <v>35.779729999999986</v>
      </c>
      <c r="D115" s="15">
        <v>38.48242000000009</v>
      </c>
      <c r="E115" s="15">
        <v>37.926139999999961</v>
      </c>
      <c r="F115" s="15">
        <v>40.045227306476072</v>
      </c>
      <c r="G115" s="15">
        <v>36.904537759786258</v>
      </c>
      <c r="H115" s="15">
        <v>39.036703617248854</v>
      </c>
      <c r="I115" s="15">
        <v>39.550480284393771</v>
      </c>
      <c r="J115" s="15">
        <v>39.582199629690074</v>
      </c>
      <c r="K115" s="15">
        <v>42.501686377077917</v>
      </c>
      <c r="L115" s="15">
        <v>42.595712596933126</v>
      </c>
      <c r="M115" s="15">
        <v>41.314362639654426</v>
      </c>
      <c r="N115" s="15">
        <v>41.364218147519004</v>
      </c>
      <c r="O115" s="15">
        <v>42.817976534690523</v>
      </c>
      <c r="P115" s="15">
        <v>42.804005334057294</v>
      </c>
      <c r="Q115" s="15">
        <v>42.616896700859073</v>
      </c>
      <c r="R115" s="15">
        <v>44.767421630859374</v>
      </c>
      <c r="S115" s="15">
        <v>40.336546656608583</v>
      </c>
      <c r="T115" s="15">
        <v>45.844167160034182</v>
      </c>
    </row>
    <row r="116" spans="1:20" ht="12" customHeight="1" x14ac:dyDescent="0.2">
      <c r="A116" s="4"/>
      <c r="B116" s="14" t="s">
        <v>6</v>
      </c>
      <c r="C116" s="15">
        <v>53.617540000000083</v>
      </c>
      <c r="D116" s="15">
        <v>56.289679999999784</v>
      </c>
      <c r="E116" s="15">
        <v>55.906629999999971</v>
      </c>
      <c r="F116" s="15">
        <v>58.158194188465224</v>
      </c>
      <c r="G116" s="15">
        <v>56.134915302137983</v>
      </c>
      <c r="H116" s="15">
        <v>57.658795940884765</v>
      </c>
      <c r="I116" s="15">
        <v>59.559632705287193</v>
      </c>
      <c r="J116" s="15">
        <v>60.565150152352778</v>
      </c>
      <c r="K116" s="15">
        <v>61.409551382809077</v>
      </c>
      <c r="L116" s="15">
        <v>63.303130021019747</v>
      </c>
      <c r="M116" s="15">
        <v>63.30011283753791</v>
      </c>
      <c r="N116" s="15">
        <v>62.262642044227434</v>
      </c>
      <c r="O116" s="15">
        <v>64.1558237970725</v>
      </c>
      <c r="P116" s="15">
        <v>64.09612177887999</v>
      </c>
      <c r="Q116" s="15">
        <v>64.254782135963438</v>
      </c>
      <c r="R116" s="15">
        <v>66.07787744569778</v>
      </c>
      <c r="S116" s="15">
        <v>61.932130067586897</v>
      </c>
      <c r="T116" s="15">
        <v>67.980779605865479</v>
      </c>
    </row>
    <row r="117" spans="1:20" ht="11.25" customHeight="1" thickBot="1" x14ac:dyDescent="0.25">
      <c r="A117" s="4"/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3"/>
      <c r="P117" s="23"/>
      <c r="Q117" s="23"/>
      <c r="R117" s="23"/>
      <c r="S117" s="23"/>
      <c r="T117" s="23"/>
    </row>
    <row r="118" spans="1:20" ht="16.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25"/>
      <c r="M118" s="25"/>
      <c r="N118" s="25"/>
      <c r="T118" s="26" t="s">
        <v>24</v>
      </c>
    </row>
    <row r="119" spans="1:20" ht="15.75" customHeight="1" thickBot="1" x14ac:dyDescent="0.25">
      <c r="A119" s="4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33"/>
      <c r="M119" s="33"/>
      <c r="N119" s="33"/>
      <c r="T119" s="26" t="s">
        <v>37</v>
      </c>
    </row>
    <row r="120" spans="1:20" ht="37.5" customHeight="1" thickBot="1" x14ac:dyDescent="0.25">
      <c r="A120" s="4"/>
      <c r="B120" s="28" t="str">
        <f>+B4</f>
        <v>Ámbito geográfico / Sexo</v>
      </c>
      <c r="C120" s="28">
        <v>2004</v>
      </c>
      <c r="D120" s="28">
        <v>2005</v>
      </c>
      <c r="E120" s="28">
        <v>2006</v>
      </c>
      <c r="F120" s="28">
        <v>2007</v>
      </c>
      <c r="G120" s="28">
        <v>2008</v>
      </c>
      <c r="H120" s="28">
        <v>2009</v>
      </c>
      <c r="I120" s="28">
        <v>2010</v>
      </c>
      <c r="J120" s="28">
        <v>2011</v>
      </c>
      <c r="K120" s="28">
        <v>2012</v>
      </c>
      <c r="L120" s="28">
        <v>2013</v>
      </c>
      <c r="M120" s="28">
        <v>2014</v>
      </c>
      <c r="N120" s="28">
        <v>2015</v>
      </c>
      <c r="O120" s="8">
        <v>2016</v>
      </c>
      <c r="P120" s="9">
        <v>2017</v>
      </c>
      <c r="Q120" s="9">
        <v>2018</v>
      </c>
      <c r="R120" s="9">
        <v>2019</v>
      </c>
      <c r="S120" s="9">
        <v>2020</v>
      </c>
      <c r="T120" s="9">
        <v>2021</v>
      </c>
    </row>
    <row r="121" spans="1:20" ht="11.25" customHeight="1" x14ac:dyDescent="0.2">
      <c r="A121" s="4"/>
      <c r="B121" s="29"/>
      <c r="C121" s="30"/>
      <c r="D121" s="30"/>
      <c r="E121" s="30"/>
      <c r="F121" s="30"/>
      <c r="G121" s="30"/>
      <c r="H121" s="30"/>
      <c r="I121" s="30"/>
      <c r="J121" s="30"/>
      <c r="K121" s="31"/>
      <c r="L121" s="31"/>
      <c r="M121" s="31"/>
      <c r="N121" s="31"/>
    </row>
    <row r="122" spans="1:20" ht="11.25" customHeight="1" x14ac:dyDescent="0.2">
      <c r="A122" s="4"/>
      <c r="B122" s="11" t="s">
        <v>38</v>
      </c>
      <c r="C122" s="12">
        <v>130.6516300000001</v>
      </c>
      <c r="D122" s="12">
        <v>128.31310000000002</v>
      </c>
      <c r="E122" s="12">
        <v>133.22647000000001</v>
      </c>
      <c r="F122" s="12">
        <v>136.76708826355252</v>
      </c>
      <c r="G122" s="12">
        <v>133.7384599913276</v>
      </c>
      <c r="H122" s="12">
        <v>153.28470102048485</v>
      </c>
      <c r="I122" s="12">
        <v>154.0585277443578</v>
      </c>
      <c r="J122" s="12">
        <v>155.06408456979275</v>
      </c>
      <c r="K122" s="12">
        <v>158.75678354565039</v>
      </c>
      <c r="L122" s="12">
        <v>160.92754246286034</v>
      </c>
      <c r="M122" s="12">
        <v>157.39423766846198</v>
      </c>
      <c r="N122" s="12">
        <v>160.44321982763097</v>
      </c>
      <c r="O122" s="12">
        <v>166.99253373107356</v>
      </c>
      <c r="P122" s="12">
        <v>166.88017210909999</v>
      </c>
      <c r="Q122" s="12">
        <v>173.80904126930236</v>
      </c>
      <c r="R122" s="12">
        <v>169.6607244720459</v>
      </c>
      <c r="S122" s="12">
        <v>176.51153483963012</v>
      </c>
      <c r="T122" s="12">
        <v>186.07940719580651</v>
      </c>
    </row>
    <row r="123" spans="1:20" ht="11.25" customHeight="1" x14ac:dyDescent="0.2">
      <c r="A123" s="4"/>
      <c r="B123" s="14" t="s">
        <v>5</v>
      </c>
      <c r="C123" s="15">
        <v>51.371469999999903</v>
      </c>
      <c r="D123" s="15">
        <v>47.303419999999875</v>
      </c>
      <c r="E123" s="15">
        <v>53.541559999999947</v>
      </c>
      <c r="F123" s="15">
        <v>51.195430307161516</v>
      </c>
      <c r="G123" s="15">
        <v>51.635014900133548</v>
      </c>
      <c r="H123" s="15">
        <v>62.590753581678619</v>
      </c>
      <c r="I123" s="15">
        <v>63.507272207635843</v>
      </c>
      <c r="J123" s="15">
        <v>62.732989413876993</v>
      </c>
      <c r="K123" s="15">
        <v>63.320871650076676</v>
      </c>
      <c r="L123" s="15">
        <v>64.656663041905063</v>
      </c>
      <c r="M123" s="15">
        <v>60.569242614407841</v>
      </c>
      <c r="N123" s="15">
        <v>63.151321039182584</v>
      </c>
      <c r="O123" s="15">
        <v>66.589383989030935</v>
      </c>
      <c r="P123" s="15">
        <v>66.542459822359476</v>
      </c>
      <c r="Q123" s="15">
        <v>70.617202451705936</v>
      </c>
      <c r="R123" s="15">
        <v>65.424613325119012</v>
      </c>
      <c r="S123" s="15">
        <v>68.415295646190643</v>
      </c>
      <c r="T123" s="15">
        <v>72.877301771879189</v>
      </c>
    </row>
    <row r="124" spans="1:20" ht="11.25" customHeight="1" x14ac:dyDescent="0.2">
      <c r="A124" s="4"/>
      <c r="B124" s="14" t="s">
        <v>6</v>
      </c>
      <c r="C124" s="15">
        <v>79.280160000000222</v>
      </c>
      <c r="D124" s="15">
        <v>81.009679999999975</v>
      </c>
      <c r="E124" s="15">
        <v>79.684910000000343</v>
      </c>
      <c r="F124" s="15">
        <v>85.571657956390567</v>
      </c>
      <c r="G124" s="15">
        <v>82.103445091193905</v>
      </c>
      <c r="H124" s="15">
        <v>90.693947438806575</v>
      </c>
      <c r="I124" s="15">
        <v>90.55125553672211</v>
      </c>
      <c r="J124" s="15">
        <v>92.331095155916231</v>
      </c>
      <c r="K124" s="15">
        <v>95.43591189557462</v>
      </c>
      <c r="L124" s="15">
        <v>96.270879420954842</v>
      </c>
      <c r="M124" s="15">
        <v>96.824995054053872</v>
      </c>
      <c r="N124" s="15">
        <v>97.291898788448435</v>
      </c>
      <c r="O124" s="15">
        <v>100.40314974204253</v>
      </c>
      <c r="P124" s="15">
        <v>100.33771228673999</v>
      </c>
      <c r="Q124" s="15">
        <v>103.19183881759643</v>
      </c>
      <c r="R124" s="15">
        <v>104.23611114692687</v>
      </c>
      <c r="S124" s="15">
        <v>108.09623919343949</v>
      </c>
      <c r="T124" s="15">
        <v>113.20210542392731</v>
      </c>
    </row>
    <row r="125" spans="1:20" ht="11.25" customHeight="1" x14ac:dyDescent="0.2">
      <c r="A125" s="4"/>
      <c r="B125" s="34"/>
      <c r="C125" s="35"/>
      <c r="D125" s="35"/>
      <c r="E125" s="35"/>
      <c r="F125" s="35"/>
      <c r="G125" s="35"/>
      <c r="H125" s="35"/>
      <c r="I125" s="35"/>
      <c r="J125" s="35"/>
      <c r="K125" s="36"/>
      <c r="L125" s="36"/>
      <c r="M125" s="36"/>
      <c r="N125" s="36"/>
    </row>
    <row r="126" spans="1:20" ht="12" customHeight="1" x14ac:dyDescent="0.2">
      <c r="A126" s="4"/>
      <c r="B126" s="11" t="s">
        <v>39</v>
      </c>
      <c r="C126" s="12">
        <v>777.69273000000499</v>
      </c>
      <c r="D126" s="12">
        <v>800.76990000000103</v>
      </c>
      <c r="E126" s="12">
        <v>810.8456900000009</v>
      </c>
      <c r="F126" s="12">
        <v>875.75064034802733</v>
      </c>
      <c r="G126" s="12">
        <v>857.79469619258532</v>
      </c>
      <c r="H126" s="12">
        <v>893.32674591285763</v>
      </c>
      <c r="I126" s="12">
        <v>900.67597143733235</v>
      </c>
      <c r="J126" s="37">
        <v>875.05382400730264</v>
      </c>
      <c r="K126" s="12">
        <v>897.98384714858696</v>
      </c>
      <c r="L126" s="12">
        <v>917.57917573581562</v>
      </c>
      <c r="M126" s="12">
        <v>920.65603949181298</v>
      </c>
      <c r="N126" s="12">
        <v>913.14270073698617</v>
      </c>
      <c r="O126" s="12">
        <v>923.17797132974169</v>
      </c>
      <c r="P126" s="12">
        <v>930.67285049693044</v>
      </c>
      <c r="Q126" s="12">
        <v>974.68276077175142</v>
      </c>
      <c r="R126" s="12">
        <v>1019.109938000679</v>
      </c>
      <c r="S126" s="12">
        <v>930.1199494314194</v>
      </c>
      <c r="T126" s="12">
        <v>1040.3461679544448</v>
      </c>
    </row>
    <row r="127" spans="1:20" ht="12" customHeight="1" x14ac:dyDescent="0.2">
      <c r="A127" s="4"/>
      <c r="B127" s="14" t="s">
        <v>5</v>
      </c>
      <c r="C127" s="15">
        <v>309.85758999999928</v>
      </c>
      <c r="D127" s="15">
        <v>319.8400199999997</v>
      </c>
      <c r="E127" s="15">
        <v>329.70221000000055</v>
      </c>
      <c r="F127" s="15">
        <v>366.52790822342246</v>
      </c>
      <c r="G127" s="15">
        <v>356.68241850120461</v>
      </c>
      <c r="H127" s="15">
        <v>371.81542949917946</v>
      </c>
      <c r="I127" s="15">
        <v>389.19223578480342</v>
      </c>
      <c r="J127" s="37">
        <v>352.00845837615611</v>
      </c>
      <c r="K127" s="15">
        <v>360.57430386401381</v>
      </c>
      <c r="L127" s="15">
        <v>376.33541466939874</v>
      </c>
      <c r="M127" s="15">
        <v>368.50790769120067</v>
      </c>
      <c r="N127" s="15">
        <v>365.33153147010415</v>
      </c>
      <c r="O127" s="15">
        <v>369.95521667536065</v>
      </c>
      <c r="P127" s="15">
        <v>384.42305001181455</v>
      </c>
      <c r="Q127" s="15">
        <v>412.71310777282713</v>
      </c>
      <c r="R127" s="15">
        <v>442.05311196231844</v>
      </c>
      <c r="S127" s="15">
        <v>377.31100910186768</v>
      </c>
      <c r="T127" s="15">
        <v>436.31254199790953</v>
      </c>
    </row>
    <row r="128" spans="1:20" ht="12" customHeight="1" x14ac:dyDescent="0.2">
      <c r="A128" s="4"/>
      <c r="B128" s="14" t="s">
        <v>6</v>
      </c>
      <c r="C128" s="15">
        <v>467.83514000000048</v>
      </c>
      <c r="D128" s="15">
        <v>480.92987999999883</v>
      </c>
      <c r="E128" s="15">
        <v>481.14347999999956</v>
      </c>
      <c r="F128" s="15">
        <v>509.22273212460584</v>
      </c>
      <c r="G128" s="15">
        <v>501.11227769137946</v>
      </c>
      <c r="H128" s="15">
        <v>521.51131641367658</v>
      </c>
      <c r="I128" s="15">
        <v>511.48373565253166</v>
      </c>
      <c r="J128" s="37">
        <v>523.045365631143</v>
      </c>
      <c r="K128" s="15">
        <v>537.40954328457565</v>
      </c>
      <c r="L128" s="15">
        <v>541.24376106641898</v>
      </c>
      <c r="M128" s="15">
        <v>552.14813180060969</v>
      </c>
      <c r="N128" s="15">
        <v>547.81116926687707</v>
      </c>
      <c r="O128" s="15">
        <v>553.22275465437951</v>
      </c>
      <c r="P128" s="15">
        <v>546.24980048510679</v>
      </c>
      <c r="Q128" s="15">
        <v>561.96965299892429</v>
      </c>
      <c r="R128" s="15">
        <v>577.05682603836055</v>
      </c>
      <c r="S128" s="15">
        <v>552.80894032955166</v>
      </c>
      <c r="T128" s="15">
        <v>604.03362595653539</v>
      </c>
    </row>
    <row r="129" spans="1:20" ht="12" customHeight="1" x14ac:dyDescent="0.2">
      <c r="A129" s="4"/>
    </row>
    <row r="130" spans="1:20" ht="12" customHeight="1" x14ac:dyDescent="0.2">
      <c r="A130" s="4"/>
      <c r="B130" s="11" t="s">
        <v>40</v>
      </c>
      <c r="C130" s="12">
        <v>700.18656000000146</v>
      </c>
      <c r="D130" s="12">
        <v>741.40754999999547</v>
      </c>
      <c r="E130" s="12">
        <v>742.3755099999986</v>
      </c>
      <c r="F130" s="12">
        <v>730.99059081638268</v>
      </c>
      <c r="G130" s="12">
        <v>738.84146413641247</v>
      </c>
      <c r="H130" s="12">
        <v>749.4736303308913</v>
      </c>
      <c r="I130" s="12">
        <v>772.5534392206157</v>
      </c>
      <c r="J130" s="37">
        <v>783.04188697070083</v>
      </c>
      <c r="K130" s="12">
        <v>783.60931964782583</v>
      </c>
      <c r="L130" s="12">
        <v>803.39380696347769</v>
      </c>
      <c r="M130" s="12">
        <v>817.40835435037479</v>
      </c>
      <c r="N130" s="12">
        <v>801.95270433652217</v>
      </c>
      <c r="O130" s="12">
        <v>795.90215515227442</v>
      </c>
      <c r="P130" s="12">
        <v>799.36708698566156</v>
      </c>
      <c r="Q130" s="12">
        <v>821.64535290765764</v>
      </c>
      <c r="R130" s="12">
        <v>829.90196996498105</v>
      </c>
      <c r="S130" s="12">
        <v>827.92733505320552</v>
      </c>
      <c r="T130" s="12">
        <v>922.23591874313354</v>
      </c>
    </row>
    <row r="131" spans="1:20" ht="12" customHeight="1" x14ac:dyDescent="0.2">
      <c r="A131" s="4"/>
      <c r="B131" s="14" t="s">
        <v>5</v>
      </c>
      <c r="C131" s="15">
        <v>342.32943</v>
      </c>
      <c r="D131" s="15">
        <v>365.75367999999975</v>
      </c>
      <c r="E131" s="15">
        <v>369.79122000000257</v>
      </c>
      <c r="F131" s="15">
        <v>355.50039409415876</v>
      </c>
      <c r="G131" s="15">
        <v>359.35628873585586</v>
      </c>
      <c r="H131" s="15">
        <v>358.54640523538001</v>
      </c>
      <c r="I131" s="15">
        <v>376.17028136635918</v>
      </c>
      <c r="J131" s="37">
        <v>377.29352934837766</v>
      </c>
      <c r="K131" s="15">
        <v>386.00306947893421</v>
      </c>
      <c r="L131" s="15">
        <v>392.57648776786885</v>
      </c>
      <c r="M131" s="15">
        <v>396.7699472684771</v>
      </c>
      <c r="N131" s="15">
        <v>387.61654318499677</v>
      </c>
      <c r="O131" s="15">
        <v>387.16198200870099</v>
      </c>
      <c r="P131" s="15">
        <v>373.66793460068516</v>
      </c>
      <c r="Q131" s="15">
        <v>389.34350163936614</v>
      </c>
      <c r="R131" s="15">
        <v>398.53545924758913</v>
      </c>
      <c r="S131" s="15">
        <v>393.29457992446424</v>
      </c>
      <c r="T131" s="15">
        <v>448.99058137631414</v>
      </c>
    </row>
    <row r="132" spans="1:20" ht="12" customHeight="1" x14ac:dyDescent="0.2">
      <c r="A132" s="4"/>
      <c r="B132" s="14" t="s">
        <v>6</v>
      </c>
      <c r="C132" s="15">
        <v>357.85713000000072</v>
      </c>
      <c r="D132" s="15">
        <v>375.65387000000032</v>
      </c>
      <c r="E132" s="15">
        <v>372.58428999999921</v>
      </c>
      <c r="F132" s="15">
        <v>375.4901967222292</v>
      </c>
      <c r="G132" s="15">
        <v>379.4851754005569</v>
      </c>
      <c r="H132" s="15">
        <v>390.92722509551186</v>
      </c>
      <c r="I132" s="15">
        <v>396.38315785426289</v>
      </c>
      <c r="J132" s="37">
        <v>405.7483576223226</v>
      </c>
      <c r="K132" s="15">
        <v>397.60625016888497</v>
      </c>
      <c r="L132" s="15">
        <v>410.81731919560383</v>
      </c>
      <c r="M132" s="15">
        <v>420.63840708190014</v>
      </c>
      <c r="N132" s="15">
        <v>414.33616115152984</v>
      </c>
      <c r="O132" s="15">
        <v>408.74017314356979</v>
      </c>
      <c r="P132" s="15">
        <v>425.69915238497458</v>
      </c>
      <c r="Q132" s="15">
        <v>432.3018512682915</v>
      </c>
      <c r="R132" s="15">
        <v>431.36651071739198</v>
      </c>
      <c r="S132" s="15">
        <v>434.63275512874128</v>
      </c>
      <c r="T132" s="15">
        <v>473.2453373668194</v>
      </c>
    </row>
    <row r="133" spans="1:20" ht="12" customHeight="1" x14ac:dyDescent="0.2">
      <c r="A133" s="4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</row>
    <row r="134" spans="1:20" ht="12" customHeight="1" x14ac:dyDescent="0.2">
      <c r="A134" s="4"/>
      <c r="B134" s="11" t="s">
        <v>41</v>
      </c>
      <c r="C134" s="12">
        <v>374.29594999999904</v>
      </c>
      <c r="D134" s="12">
        <v>383.19190999999728</v>
      </c>
      <c r="E134" s="12">
        <v>384.77921999999842</v>
      </c>
      <c r="F134" s="12">
        <v>403.94435805162868</v>
      </c>
      <c r="G134" s="12">
        <v>401.59326417211821</v>
      </c>
      <c r="H134" s="12">
        <v>405.37683685604929</v>
      </c>
      <c r="I134" s="12">
        <v>426.05839644387703</v>
      </c>
      <c r="J134" s="37">
        <v>438.55612931038905</v>
      </c>
      <c r="K134" s="12">
        <v>425.37431613564354</v>
      </c>
      <c r="L134" s="12">
        <v>437.02721276793523</v>
      </c>
      <c r="M134" s="12">
        <v>439.99807654017548</v>
      </c>
      <c r="N134" s="12">
        <v>426.39952348533842</v>
      </c>
      <c r="O134" s="12">
        <v>454.14159769211881</v>
      </c>
      <c r="P134" s="12">
        <v>483.32784765273459</v>
      </c>
      <c r="Q134" s="12">
        <v>475.69235551834106</v>
      </c>
      <c r="R134" s="12">
        <v>497.63319803428652</v>
      </c>
      <c r="S134" s="12">
        <v>497.12120940017701</v>
      </c>
      <c r="T134" s="12">
        <v>550.14668662071233</v>
      </c>
    </row>
    <row r="135" spans="1:20" ht="12" customHeight="1" x14ac:dyDescent="0.2">
      <c r="A135" s="4"/>
      <c r="B135" s="14" t="s">
        <v>5</v>
      </c>
      <c r="C135" s="15">
        <v>125.37290999999985</v>
      </c>
      <c r="D135" s="15">
        <v>132.14234999999994</v>
      </c>
      <c r="E135" s="15">
        <v>126.65917000000036</v>
      </c>
      <c r="F135" s="15">
        <v>144.54631379180688</v>
      </c>
      <c r="G135" s="15">
        <v>137.66871631243461</v>
      </c>
      <c r="H135" s="15">
        <v>144.82843739277396</v>
      </c>
      <c r="I135" s="15">
        <v>155.26080161873057</v>
      </c>
      <c r="J135" s="37">
        <v>157.66295105594224</v>
      </c>
      <c r="K135" s="15">
        <v>148.51091516948253</v>
      </c>
      <c r="L135" s="15">
        <v>154.23852597933404</v>
      </c>
      <c r="M135" s="15">
        <v>153.05438884405652</v>
      </c>
      <c r="N135" s="15">
        <v>146.85347728627403</v>
      </c>
      <c r="O135" s="15">
        <v>158.04608106396384</v>
      </c>
      <c r="P135" s="15">
        <v>175.7501305830022</v>
      </c>
      <c r="Q135" s="15">
        <v>167.5819476966858</v>
      </c>
      <c r="R135" s="15">
        <v>183.94949212646483</v>
      </c>
      <c r="S135" s="15">
        <v>174.94829939270019</v>
      </c>
      <c r="T135" s="15">
        <v>203.59287027359008</v>
      </c>
    </row>
    <row r="136" spans="1:20" ht="12" customHeight="1" x14ac:dyDescent="0.2">
      <c r="A136" s="4"/>
      <c r="B136" s="14" t="s">
        <v>6</v>
      </c>
      <c r="C136" s="15">
        <v>248.92304000000038</v>
      </c>
      <c r="D136" s="15">
        <v>251.04956000000053</v>
      </c>
      <c r="E136" s="15">
        <v>258.12004999999931</v>
      </c>
      <c r="F136" s="15">
        <v>259.39804425982715</v>
      </c>
      <c r="G136" s="15">
        <v>263.92454785968738</v>
      </c>
      <c r="H136" s="15">
        <v>260.5483994632736</v>
      </c>
      <c r="I136" s="15">
        <v>270.79759482514925</v>
      </c>
      <c r="J136" s="37">
        <v>280.89317825444749</v>
      </c>
      <c r="K136" s="15">
        <v>276.86340096616703</v>
      </c>
      <c r="L136" s="15">
        <v>282.78868678859925</v>
      </c>
      <c r="M136" s="15">
        <v>286.94368769611884</v>
      </c>
      <c r="N136" s="15">
        <v>279.54604619906496</v>
      </c>
      <c r="O136" s="15">
        <v>296.09551662815426</v>
      </c>
      <c r="P136" s="15">
        <v>307.57771706972989</v>
      </c>
      <c r="Q136" s="15">
        <v>308.11040782165526</v>
      </c>
      <c r="R136" s="15">
        <v>313.68370590782166</v>
      </c>
      <c r="S136" s="15">
        <v>322.17291000747679</v>
      </c>
      <c r="T136" s="15">
        <v>346.55381634712217</v>
      </c>
    </row>
    <row r="137" spans="1:20" ht="12" customHeight="1" x14ac:dyDescent="0.2">
      <c r="A137" s="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 ht="12" customHeight="1" x14ac:dyDescent="0.2">
      <c r="A138" s="4"/>
      <c r="B138" s="11" t="s">
        <v>42</v>
      </c>
      <c r="C138" s="12">
        <v>162.03072000000046</v>
      </c>
      <c r="D138" s="12">
        <v>159.91327000000092</v>
      </c>
      <c r="E138" s="12">
        <v>160.62570999999883</v>
      </c>
      <c r="F138" s="12">
        <v>163.10236210213415</v>
      </c>
      <c r="G138" s="12">
        <v>172.08796604495708</v>
      </c>
      <c r="H138" s="12">
        <v>168.38547197246257</v>
      </c>
      <c r="I138" s="12">
        <v>176.1146108454769</v>
      </c>
      <c r="J138" s="37">
        <v>178.08879955548514</v>
      </c>
      <c r="K138" s="12">
        <v>179.17295469254199</v>
      </c>
      <c r="L138" s="12">
        <v>180.16308057020095</v>
      </c>
      <c r="M138" s="12">
        <v>182.8320008717325</v>
      </c>
      <c r="N138" s="12">
        <v>180.23131183904479</v>
      </c>
      <c r="O138" s="12">
        <v>189.50282598850328</v>
      </c>
      <c r="P138" s="12">
        <v>187.32425333356912</v>
      </c>
      <c r="Q138" s="12">
        <v>191.65116842937471</v>
      </c>
      <c r="R138" s="12">
        <v>192.36751028203963</v>
      </c>
      <c r="S138" s="12">
        <v>161.88432220339774</v>
      </c>
      <c r="T138" s="12">
        <v>195.54553437638282</v>
      </c>
    </row>
    <row r="139" spans="1:20" ht="12" customHeight="1" x14ac:dyDescent="0.2">
      <c r="A139" s="4"/>
      <c r="B139" s="14" t="s">
        <v>5</v>
      </c>
      <c r="C139" s="15">
        <v>71.483599999999754</v>
      </c>
      <c r="D139" s="15">
        <v>67.583760000000112</v>
      </c>
      <c r="E139" s="15">
        <v>68.959090000000046</v>
      </c>
      <c r="F139" s="15">
        <v>68.346358196942845</v>
      </c>
      <c r="G139" s="15">
        <v>72.136182382011924</v>
      </c>
      <c r="H139" s="15">
        <v>71.226422361117926</v>
      </c>
      <c r="I139" s="15">
        <v>75.716087527419532</v>
      </c>
      <c r="J139" s="37">
        <v>75.072166476202682</v>
      </c>
      <c r="K139" s="15">
        <v>79.090843178851358</v>
      </c>
      <c r="L139" s="15">
        <v>79.354607963836884</v>
      </c>
      <c r="M139" s="15">
        <v>80.33756481706601</v>
      </c>
      <c r="N139" s="15">
        <v>76.884063326223256</v>
      </c>
      <c r="O139" s="15">
        <v>82.362808566477128</v>
      </c>
      <c r="P139" s="15">
        <v>84.524517547826264</v>
      </c>
      <c r="Q139" s="15">
        <v>83.128456142425534</v>
      </c>
      <c r="R139" s="15">
        <v>85.056634397983558</v>
      </c>
      <c r="S139" s="15">
        <v>68.130573947668069</v>
      </c>
      <c r="T139" s="15">
        <v>82.880999603509906</v>
      </c>
    </row>
    <row r="140" spans="1:20" ht="12" customHeight="1" x14ac:dyDescent="0.2">
      <c r="A140" s="4"/>
      <c r="B140" s="14" t="s">
        <v>6</v>
      </c>
      <c r="C140" s="15">
        <v>90.54712000000039</v>
      </c>
      <c r="D140" s="15">
        <v>92.329510000000496</v>
      </c>
      <c r="E140" s="15">
        <v>91.66661999999981</v>
      </c>
      <c r="F140" s="15">
        <v>94.756003905189885</v>
      </c>
      <c r="G140" s="15">
        <v>99.951783662943285</v>
      </c>
      <c r="H140" s="15">
        <v>97.159049611345893</v>
      </c>
      <c r="I140" s="15">
        <v>100.39852331805852</v>
      </c>
      <c r="J140" s="37">
        <v>103.0166330792831</v>
      </c>
      <c r="K140" s="15">
        <v>100.08211151369085</v>
      </c>
      <c r="L140" s="15">
        <v>100.80847260636317</v>
      </c>
      <c r="M140" s="15">
        <v>102.49443605466628</v>
      </c>
      <c r="N140" s="15">
        <v>103.34724851282151</v>
      </c>
      <c r="O140" s="15">
        <v>107.14001742202609</v>
      </c>
      <c r="P140" s="15">
        <v>102.79973578574092</v>
      </c>
      <c r="Q140" s="15">
        <v>108.52271228694916</v>
      </c>
      <c r="R140" s="15">
        <v>107.31087588405609</v>
      </c>
      <c r="S140" s="15">
        <v>93.753748255729676</v>
      </c>
      <c r="T140" s="15">
        <v>112.66453477287293</v>
      </c>
    </row>
    <row r="141" spans="1:20" ht="12" customHeight="1" x14ac:dyDescent="0.2">
      <c r="A141" s="4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</row>
    <row r="142" spans="1:20" ht="12" customHeight="1" x14ac:dyDescent="0.2">
      <c r="A142" s="4"/>
      <c r="B142" s="11" t="s">
        <v>43</v>
      </c>
      <c r="C142" s="12">
        <v>112.52732999999972</v>
      </c>
      <c r="D142" s="12">
        <v>113.83253999999955</v>
      </c>
      <c r="E142" s="12">
        <v>115.55582</v>
      </c>
      <c r="F142" s="12">
        <v>124.19873071221762</v>
      </c>
      <c r="G142" s="12">
        <v>120.6521306776423</v>
      </c>
      <c r="H142" s="12">
        <v>121.59401916052423</v>
      </c>
      <c r="I142" s="12">
        <v>127.33009362668561</v>
      </c>
      <c r="J142" s="37">
        <v>128.06819132952461</v>
      </c>
      <c r="K142" s="12">
        <v>129.32459690883863</v>
      </c>
      <c r="L142" s="12">
        <v>130.71785382848842</v>
      </c>
      <c r="M142" s="12">
        <v>130.29535169510538</v>
      </c>
      <c r="N142" s="12">
        <v>129.26394827782264</v>
      </c>
      <c r="O142" s="12">
        <v>133.43867229784539</v>
      </c>
      <c r="P142" s="12">
        <v>138.03664815781087</v>
      </c>
      <c r="Q142" s="12">
        <v>141.15933162879944</v>
      </c>
      <c r="R142" s="12">
        <v>140.86774545526504</v>
      </c>
      <c r="S142" s="12">
        <v>125.95584562969208</v>
      </c>
      <c r="T142" s="12">
        <v>144.41729980659485</v>
      </c>
    </row>
    <row r="143" spans="1:20" ht="12" customHeight="1" x14ac:dyDescent="0.2">
      <c r="A143" s="4"/>
      <c r="B143" s="14" t="s">
        <v>5</v>
      </c>
      <c r="C143" s="15">
        <v>42.069900000000047</v>
      </c>
      <c r="D143" s="15">
        <v>41.026229999999963</v>
      </c>
      <c r="E143" s="15">
        <v>43.975919999999995</v>
      </c>
      <c r="F143" s="15">
        <v>46.601089276975728</v>
      </c>
      <c r="G143" s="15">
        <v>44.28850834621575</v>
      </c>
      <c r="H143" s="15">
        <v>44.507358665377602</v>
      </c>
      <c r="I143" s="15">
        <v>48.654981316328247</v>
      </c>
      <c r="J143" s="37">
        <v>46.798471035657577</v>
      </c>
      <c r="K143" s="15">
        <v>48.761641802660762</v>
      </c>
      <c r="L143" s="15">
        <v>48.957040220672688</v>
      </c>
      <c r="M143" s="15">
        <v>46.40247505889527</v>
      </c>
      <c r="N143" s="15">
        <v>46.701116071789677</v>
      </c>
      <c r="O143" s="15">
        <v>49.170644725654519</v>
      </c>
      <c r="P143" s="15">
        <v>51.864748605127659</v>
      </c>
      <c r="Q143" s="15">
        <v>53.815595688819883</v>
      </c>
      <c r="R143" s="15">
        <v>54.369340359687804</v>
      </c>
      <c r="S143" s="15">
        <v>40.905309966087344</v>
      </c>
      <c r="T143" s="15">
        <v>52.398710703372956</v>
      </c>
    </row>
    <row r="144" spans="1:20" ht="12" customHeight="1" x14ac:dyDescent="0.2">
      <c r="A144" s="4"/>
      <c r="B144" s="14" t="s">
        <v>6</v>
      </c>
      <c r="C144" s="15">
        <v>70.45742999999996</v>
      </c>
      <c r="D144" s="15">
        <v>72.806309999999982</v>
      </c>
      <c r="E144" s="15">
        <v>71.579900000000251</v>
      </c>
      <c r="F144" s="15">
        <v>77.597641435242124</v>
      </c>
      <c r="G144" s="15">
        <v>76.363622331426441</v>
      </c>
      <c r="H144" s="15">
        <v>77.086660495147058</v>
      </c>
      <c r="I144" s="15">
        <v>78.675112310357662</v>
      </c>
      <c r="J144" s="37">
        <v>81.269720293867323</v>
      </c>
      <c r="K144" s="15">
        <v>80.562955106177256</v>
      </c>
      <c r="L144" s="15">
        <v>81.760813607815777</v>
      </c>
      <c r="M144" s="15">
        <v>83.892876636209863</v>
      </c>
      <c r="N144" s="15">
        <v>82.562832206033065</v>
      </c>
      <c r="O144" s="15">
        <v>84.268027572190576</v>
      </c>
      <c r="P144" s="15">
        <v>86.171899552683342</v>
      </c>
      <c r="Q144" s="15">
        <v>87.343735939979553</v>
      </c>
      <c r="R144" s="15">
        <v>86.49840509557724</v>
      </c>
      <c r="S144" s="15">
        <v>85.050535663604734</v>
      </c>
      <c r="T144" s="15">
        <v>92.018589103221899</v>
      </c>
    </row>
    <row r="145" spans="1:20" ht="12" customHeight="1" x14ac:dyDescent="0.2">
      <c r="A145" s="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 ht="12" customHeight="1" x14ac:dyDescent="0.2">
      <c r="A146" s="4"/>
      <c r="B146" s="11" t="s">
        <v>44</v>
      </c>
      <c r="C146" s="12">
        <v>202.41856000000044</v>
      </c>
      <c r="D146" s="12">
        <v>205.54639000000057</v>
      </c>
      <c r="E146" s="12">
        <v>210.72702000000012</v>
      </c>
      <c r="F146" s="12">
        <v>230.45041228921323</v>
      </c>
      <c r="G146" s="12">
        <v>239.5180422724718</v>
      </c>
      <c r="H146" s="12">
        <v>247.54213341574041</v>
      </c>
      <c r="I146" s="12">
        <v>256.15382820246748</v>
      </c>
      <c r="J146" s="37">
        <v>260.60534594312378</v>
      </c>
      <c r="K146" s="12">
        <v>265.20263792053197</v>
      </c>
      <c r="L146" s="12">
        <v>267.5858112070772</v>
      </c>
      <c r="M146" s="12">
        <v>277.77947505758351</v>
      </c>
      <c r="N146" s="12">
        <v>273.36080671569363</v>
      </c>
      <c r="O146" s="12">
        <v>280.42600727476025</v>
      </c>
      <c r="P146" s="12">
        <v>278.38962508060808</v>
      </c>
      <c r="Q146" s="12">
        <v>285.70409038162234</v>
      </c>
      <c r="R146" s="12">
        <v>288.41785853171348</v>
      </c>
      <c r="S146" s="12">
        <v>276.19412091827394</v>
      </c>
      <c r="T146" s="12">
        <v>305.72719621276855</v>
      </c>
    </row>
    <row r="147" spans="1:20" ht="12" customHeight="1" x14ac:dyDescent="0.2">
      <c r="A147" s="4"/>
      <c r="B147" s="14" t="s">
        <v>5</v>
      </c>
      <c r="C147" s="15">
        <v>73.238840000000025</v>
      </c>
      <c r="D147" s="15">
        <v>72.448889999999807</v>
      </c>
      <c r="E147" s="15">
        <v>75.744090000000313</v>
      </c>
      <c r="F147" s="15">
        <v>86.0860300988669</v>
      </c>
      <c r="G147" s="15">
        <v>91.180265463178927</v>
      </c>
      <c r="H147" s="15">
        <v>96.741205937782382</v>
      </c>
      <c r="I147" s="15">
        <v>101.14064517485106</v>
      </c>
      <c r="J147" s="37">
        <v>100.37851113852092</v>
      </c>
      <c r="K147" s="15">
        <v>103.11146457874587</v>
      </c>
      <c r="L147" s="15">
        <v>105.4929649848398</v>
      </c>
      <c r="M147" s="15">
        <v>107.97097661049767</v>
      </c>
      <c r="N147" s="15">
        <v>105.57848263479275</v>
      </c>
      <c r="O147" s="15">
        <v>109.29352681382821</v>
      </c>
      <c r="P147" s="15">
        <v>108.50602900787989</v>
      </c>
      <c r="Q147" s="15">
        <v>112.37030164718628</v>
      </c>
      <c r="R147" s="15">
        <v>112.64327603745461</v>
      </c>
      <c r="S147" s="15">
        <v>102.89664974117279</v>
      </c>
      <c r="T147" s="15">
        <v>115.56895635032654</v>
      </c>
    </row>
    <row r="148" spans="1:20" ht="12" customHeight="1" x14ac:dyDescent="0.2">
      <c r="A148" s="4"/>
      <c r="B148" s="14" t="s">
        <v>6</v>
      </c>
      <c r="C148" s="15">
        <v>129.17972000000046</v>
      </c>
      <c r="D148" s="15">
        <v>133.09750000000008</v>
      </c>
      <c r="E148" s="15">
        <v>134.9829299999993</v>
      </c>
      <c r="F148" s="15">
        <v>144.36438219034696</v>
      </c>
      <c r="G148" s="15">
        <v>148.33777680929208</v>
      </c>
      <c r="H148" s="15">
        <v>150.80092747795817</v>
      </c>
      <c r="I148" s="15">
        <v>155.01318302761979</v>
      </c>
      <c r="J148" s="37">
        <v>160.22683480460395</v>
      </c>
      <c r="K148" s="15">
        <v>162.09117334178487</v>
      </c>
      <c r="L148" s="15">
        <v>162.09284622223663</v>
      </c>
      <c r="M148" s="15">
        <v>169.80849844708541</v>
      </c>
      <c r="N148" s="15">
        <v>167.78232408090017</v>
      </c>
      <c r="O148" s="15">
        <v>171.13248046093264</v>
      </c>
      <c r="P148" s="15">
        <v>169.88359607272778</v>
      </c>
      <c r="Q148" s="15">
        <v>173.33378873443604</v>
      </c>
      <c r="R148" s="15">
        <v>175.77458249425888</v>
      </c>
      <c r="S148" s="15">
        <v>173.29747117710113</v>
      </c>
      <c r="T148" s="15">
        <v>190.15823986244203</v>
      </c>
    </row>
    <row r="149" spans="1:20" ht="7.5" customHeight="1" thickBot="1" x14ac:dyDescent="0.25">
      <c r="A149" s="4"/>
      <c r="B149" s="21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23"/>
      <c r="P149" s="23"/>
      <c r="Q149" s="23"/>
      <c r="R149" s="23"/>
      <c r="S149" s="23"/>
      <c r="T149" s="23"/>
    </row>
    <row r="150" spans="1:20" ht="19.5" customHeight="1" x14ac:dyDescent="0.2">
      <c r="A150" s="4"/>
      <c r="B150" s="39" t="s">
        <v>45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</row>
    <row r="151" spans="1:20" s="40" customFormat="1" ht="22.5" customHeight="1" x14ac:dyDescent="0.25">
      <c r="B151" s="39" t="s">
        <v>46</v>
      </c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</row>
    <row r="152" spans="1:20" ht="10.5" customHeight="1" x14ac:dyDescent="0.2">
      <c r="A152" s="4"/>
      <c r="B152" s="34" t="s">
        <v>47</v>
      </c>
      <c r="C152" s="41"/>
      <c r="D152" s="41"/>
      <c r="E152" s="41"/>
      <c r="F152" s="41"/>
      <c r="G152" s="41"/>
      <c r="H152" s="41"/>
      <c r="I152" s="41"/>
      <c r="J152" s="41"/>
      <c r="K152" s="42"/>
      <c r="L152" s="42"/>
      <c r="M152" s="42"/>
      <c r="N152" s="42"/>
    </row>
    <row r="153" spans="1:20" ht="12" customHeight="1" x14ac:dyDescent="0.2">
      <c r="B153" s="43"/>
      <c r="C153" s="44"/>
      <c r="D153" s="44"/>
      <c r="E153" s="44"/>
      <c r="F153" s="44"/>
      <c r="G153" s="44"/>
      <c r="H153" s="44"/>
      <c r="I153" s="44"/>
      <c r="J153" s="44"/>
      <c r="K153" s="16"/>
      <c r="L153" s="16"/>
    </row>
    <row r="154" spans="1:20" ht="12" customHeight="1" x14ac:dyDescent="0.2">
      <c r="B154" s="43"/>
      <c r="C154" s="44"/>
      <c r="D154" s="44"/>
      <c r="E154" s="44"/>
      <c r="F154" s="44"/>
      <c r="G154" s="44"/>
      <c r="H154" s="44"/>
      <c r="I154" s="44"/>
      <c r="J154" s="44"/>
      <c r="K154" s="16"/>
      <c r="L154" s="16"/>
    </row>
    <row r="155" spans="1:20" ht="12" customHeight="1" x14ac:dyDescent="0.2">
      <c r="B155" s="43"/>
      <c r="C155" s="44"/>
      <c r="D155" s="44"/>
      <c r="E155" s="44"/>
      <c r="F155" s="44"/>
      <c r="G155" s="44"/>
      <c r="H155" s="44"/>
      <c r="I155" s="44"/>
      <c r="J155" s="44"/>
      <c r="K155" s="16"/>
      <c r="L155" s="16"/>
    </row>
    <row r="156" spans="1:20" ht="12" customHeight="1" x14ac:dyDescent="0.2">
      <c r="B156" s="43"/>
      <c r="C156" s="44"/>
      <c r="D156" s="44"/>
      <c r="E156" s="44"/>
      <c r="F156" s="44"/>
      <c r="G156" s="44"/>
      <c r="H156" s="44"/>
      <c r="I156" s="44"/>
      <c r="J156" s="44"/>
      <c r="K156" s="16"/>
      <c r="L156" s="16"/>
    </row>
    <row r="157" spans="1:20" ht="12" customHeight="1" x14ac:dyDescent="0.2">
      <c r="B157" s="43"/>
      <c r="C157" s="44"/>
      <c r="D157" s="44"/>
      <c r="E157" s="44"/>
      <c r="F157" s="44"/>
      <c r="G157" s="44"/>
      <c r="H157" s="44"/>
      <c r="I157" s="44"/>
      <c r="J157" s="44"/>
      <c r="K157" s="16"/>
      <c r="L157" s="16"/>
    </row>
    <row r="158" spans="1:20" ht="12" customHeight="1" x14ac:dyDescent="0.2">
      <c r="B158" s="43"/>
      <c r="C158" s="44"/>
      <c r="D158" s="44"/>
      <c r="E158" s="44"/>
      <c r="F158" s="44"/>
      <c r="G158" s="44"/>
      <c r="H158" s="44"/>
      <c r="I158" s="44"/>
      <c r="J158" s="44"/>
      <c r="K158" s="16"/>
      <c r="L158" s="16"/>
    </row>
  </sheetData>
  <mergeCells count="4">
    <mergeCell ref="C1:T1"/>
    <mergeCell ref="C2:T2"/>
    <mergeCell ref="B150:T150"/>
    <mergeCell ref="B151:T151"/>
  </mergeCells>
  <pageMargins left="0.31496062992125984" right="0.31496062992125984" top="0.74803149606299213" bottom="0.74803149606299213" header="0.31496062992125984" footer="0.31496062992125984"/>
  <pageSetup paperSize="9" scale="68" orientation="portrait" r:id="rId1"/>
  <headerFooter alignWithMargins="0"/>
  <rowBreaks count="2" manualBreakCount="2">
    <brk id="65" max="18" man="1"/>
    <brk id="11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PEA 6,2</vt:lpstr>
      <vt:lpstr>'PEA 6,2'!Área_de_impresión</vt:lpstr>
      <vt:lpstr>'PEA 6,2'!Títulos_a_imprimir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2022-12-21T14:41:17Z</dcterms:created>
  <dcterms:modified xsi:type="dcterms:W3CDTF">2022-12-21T14:41:29Z</dcterms:modified>
</cp:coreProperties>
</file>