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bookViews>
    <workbookView xWindow="-120" yWindow="-120" windowWidth="29040" windowHeight="15720"/>
  </bookViews>
  <sheets>
    <sheet name="21.58" sheetId="2" r:id="rId1"/>
    <sheet name="21.58 (2)" sheetId="3" r:id="rId2"/>
  </sheets>
  <definedNames>
    <definedName name="_xlnm.Print_Area" localSheetId="0">'21.58'!$A$1:$BU$42</definedName>
    <definedName name="_xlnm.Print_Area" localSheetId="1">'21.58 (2)'!$A$1:$BZ$48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9" i="3" l="1"/>
  <c r="AL36" i="3"/>
  <c r="AL35" i="3"/>
  <c r="AL34" i="3"/>
  <c r="AL33" i="3"/>
  <c r="AL32" i="3"/>
  <c r="AL31" i="3"/>
  <c r="AL28" i="3"/>
  <c r="AL27" i="3"/>
  <c r="AL24" i="3"/>
  <c r="AL23" i="3"/>
  <c r="AL22" i="3"/>
  <c r="AL21" i="3"/>
  <c r="AL20" i="3"/>
  <c r="AL19" i="3"/>
  <c r="AL18" i="3"/>
  <c r="AL17" i="3"/>
  <c r="AL15" i="3"/>
  <c r="AL14" i="3"/>
  <c r="AL13" i="3"/>
  <c r="AL12" i="3"/>
  <c r="AL11" i="3"/>
  <c r="AL10" i="3"/>
  <c r="BZ9" i="3"/>
  <c r="BY9" i="3"/>
  <c r="BX9" i="3"/>
  <c r="BW9" i="3"/>
  <c r="BU9" i="3"/>
  <c r="BT9" i="3"/>
  <c r="BS9" i="3"/>
  <c r="BR9" i="3"/>
  <c r="BP9" i="3"/>
  <c r="BO9" i="3"/>
  <c r="BN9" i="3"/>
  <c r="BM9" i="3"/>
  <c r="BK9" i="3"/>
  <c r="BJ9" i="3"/>
  <c r="BI9" i="3"/>
  <c r="BH9" i="3"/>
  <c r="BF9" i="3"/>
  <c r="BE9" i="3"/>
  <c r="BD9" i="3"/>
  <c r="BC9" i="3"/>
  <c r="BA9" i="3"/>
  <c r="AZ9" i="3"/>
  <c r="AY9" i="3"/>
  <c r="AX9" i="3"/>
  <c r="AV9" i="3"/>
  <c r="AU9" i="3"/>
  <c r="AT9" i="3"/>
  <c r="AS9" i="3"/>
  <c r="AQ9" i="3"/>
  <c r="AP9" i="3"/>
  <c r="AO9" i="3"/>
  <c r="AN9" i="3"/>
  <c r="AK9" i="3"/>
  <c r="AJ9" i="3"/>
  <c r="AI9" i="3"/>
  <c r="AG9" i="3"/>
  <c r="AF9" i="3"/>
  <c r="AE9" i="3"/>
  <c r="AD9" i="3"/>
  <c r="AB9" i="3"/>
  <c r="AA9" i="3"/>
  <c r="Z9" i="3"/>
  <c r="Y9" i="3"/>
  <c r="W9" i="3"/>
  <c r="V9" i="3"/>
  <c r="U9" i="3"/>
  <c r="T9" i="3"/>
  <c r="R9" i="3"/>
  <c r="Q9" i="3"/>
  <c r="P9" i="3"/>
  <c r="O9" i="3"/>
  <c r="M9" i="3"/>
  <c r="L9" i="3"/>
  <c r="K9" i="3"/>
  <c r="J9" i="3"/>
  <c r="H9" i="3"/>
  <c r="G9" i="3"/>
  <c r="F9" i="3"/>
  <c r="D9" i="3"/>
  <c r="C9" i="3"/>
  <c r="B9" i="3"/>
  <c r="BU8" i="2"/>
  <c r="AL9" i="3" l="1"/>
  <c r="BT8" i="2"/>
  <c r="BS8" i="2"/>
  <c r="BR8" i="2"/>
  <c r="BF8" i="2" l="1"/>
  <c r="BE8" i="2"/>
  <c r="BD8" i="2"/>
  <c r="BC8" i="2"/>
  <c r="BO8" i="2" l="1"/>
  <c r="BM8" i="2" l="1"/>
  <c r="BK8" i="2"/>
  <c r="BJ8" i="2"/>
  <c r="BI8" i="2"/>
  <c r="BH8" i="2"/>
  <c r="BP8" i="2" l="1"/>
  <c r="BN8" i="2"/>
  <c r="BA8" i="2" l="1"/>
  <c r="AZ8" i="2"/>
  <c r="AY8" i="2"/>
  <c r="AX8" i="2"/>
  <c r="D8" i="2"/>
  <c r="C8" i="2"/>
  <c r="B8" i="2"/>
  <c r="H8" i="2"/>
  <c r="G8" i="2"/>
  <c r="F8" i="2"/>
  <c r="M8" i="2"/>
  <c r="L8" i="2"/>
  <c r="K8" i="2"/>
  <c r="J8" i="2"/>
  <c r="R8" i="2"/>
  <c r="Q8" i="2"/>
  <c r="P8" i="2"/>
  <c r="O8" i="2"/>
  <c r="W8" i="2"/>
  <c r="V8" i="2"/>
  <c r="U8" i="2"/>
  <c r="T8" i="2"/>
  <c r="AB8" i="2"/>
  <c r="AA8" i="2"/>
  <c r="Z8" i="2"/>
  <c r="Y8" i="2"/>
  <c r="AG8" i="2"/>
  <c r="AF8" i="2"/>
  <c r="AE8" i="2"/>
  <c r="AD8" i="2"/>
  <c r="AK8" i="2"/>
  <c r="AJ8" i="2"/>
  <c r="AI8" i="2"/>
  <c r="AQ8" i="2"/>
  <c r="AP8" i="2"/>
  <c r="AO8" i="2"/>
  <c r="AN8" i="2"/>
  <c r="AS8" i="2"/>
  <c r="AT8" i="2"/>
  <c r="AU8" i="2"/>
  <c r="AV8" i="2"/>
  <c r="AL10" i="2"/>
  <c r="AL11" i="2"/>
  <c r="AL12" i="2"/>
  <c r="AL13" i="2"/>
  <c r="AL14" i="2"/>
  <c r="AL16" i="2"/>
  <c r="AL17" i="2"/>
  <c r="AL18" i="2"/>
  <c r="AL19" i="2"/>
  <c r="AL20" i="2"/>
  <c r="AL21" i="2"/>
  <c r="AL22" i="2"/>
  <c r="AL23" i="2"/>
  <c r="AL26" i="2"/>
  <c r="AL27" i="2"/>
  <c r="AL30" i="2"/>
  <c r="AL31" i="2"/>
  <c r="AL32" i="2"/>
  <c r="AL33" i="2"/>
  <c r="AL34" i="2"/>
  <c r="AL35" i="2"/>
  <c r="AL38" i="2"/>
  <c r="AL9" i="2"/>
  <c r="AL8" i="2" l="1"/>
</calcChain>
</file>

<file path=xl/sharedStrings.xml><?xml version="1.0" encoding="utf-8"?>
<sst xmlns="http://schemas.openxmlformats.org/spreadsheetml/2006/main" count="504" uniqueCount="61">
  <si>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</si>
  <si>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</si>
  <si>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</si>
  <si>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</si>
  <si>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</si>
  <si>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</si>
  <si>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</si>
  <si>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</si>
  <si>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</si>
  <si>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</si>
  <si>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</si>
  <si>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</si>
  <si>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</si>
  <si>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</si>
  <si>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</si>
  <si>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</si>
  <si>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</si>
  <si>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</si>
  <si>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</si>
  <si>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</si>
  <si>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</si>
  <si>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</si>
  <si>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Departamento</t>
  </si>
  <si>
    <t>Áncash</t>
  </si>
  <si>
    <t>Municipalidades</t>
  </si>
  <si>
    <t>Computadoras</t>
  </si>
  <si>
    <t>-</t>
  </si>
  <si>
    <t>Total nacional</t>
  </si>
  <si>
    <t>3/ Provincia de Lima y la Provincia Constitucional del Callao.</t>
  </si>
  <si>
    <t>Lima Metropolitana 3/</t>
  </si>
  <si>
    <t>Región Lima 4/</t>
  </si>
  <si>
    <t>4/ Comprende Lima Provincias (provincias de Barranca, Cajatambo, Canta, Cañete, Huaral, Huarochirí, Huaura, Oyón y Yauyos).</t>
  </si>
  <si>
    <t>Informan-
tes</t>
  </si>
  <si>
    <t>Prov. Const. del Callao</t>
  </si>
  <si>
    <t>Provincia de Lima 1/</t>
  </si>
  <si>
    <t>Región Lima 2/</t>
  </si>
  <si>
    <t>1/ Comprende los 43 distritos de la provincia de Lima.</t>
  </si>
  <si>
    <t>2/ Comprende las provincias de Barranca, Cajatambo, Canta, Cañete, Huaral, Huarochirí, Huaura, Oyón y Yauyos.</t>
  </si>
  <si>
    <t>Lima</t>
  </si>
  <si>
    <t>Con servicio
de internet</t>
  </si>
  <si>
    <t>Computadoras
con acceso a
internet</t>
  </si>
  <si>
    <t>Munici-
palidades
sin servicio
de internet</t>
  </si>
  <si>
    <t>informantes</t>
  </si>
  <si>
    <t xml:space="preserve">con acceso </t>
  </si>
  <si>
    <t>conectadas</t>
  </si>
  <si>
    <t>a internet</t>
  </si>
  <si>
    <t>sin acceso</t>
  </si>
  <si>
    <t>informan-
tes</t>
  </si>
  <si>
    <t xml:space="preserve">Con acceso </t>
  </si>
  <si>
    <t xml:space="preserve">Con servicio </t>
  </si>
  <si>
    <t>con acceso</t>
  </si>
  <si>
    <t>sin servicio</t>
  </si>
  <si>
    <t>de internet</t>
  </si>
  <si>
    <t>2020 */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</si>
  <si>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En el RENAMU 2021, los funcionarios municipales han registrado información actualizada disponible en su acervo documentario, como consecuencia del brote del COVID-19, el gobierno peruano emitió el D.S. Nº 044-2020 - PCM, que declara Estado de Emergencia Nacional.</t>
    </r>
  </si>
  <si>
    <t xml:space="preserve"> *En el RENAMU 2020, las municipalidades distritales de Tupe y Viñac de la provincia de Yauyos, departamento de Lima, no diligenciarion el formulario al 18 de diciembre de 2020. </t>
  </si>
  <si>
    <t xml:space="preserve">21.58 MUNICIPALIDADES CON SERVICIO DE INTERNET Y COMPUTADORAS CON </t>
  </si>
  <si>
    <t>Fuente: Instituto Nacional de Estadística e Informática - Registro Nacional de Municipalidades 2023.</t>
  </si>
  <si>
    <t xml:space="preserve">          ACCESO AL SERVICIO DE  INTERNET, SEGÚN DEPARTAMENTO, 2022-2023</t>
  </si>
  <si>
    <t>Continúa…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</si>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</sst>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 * #,##0_ ;_ * \-#,##0_ ;_ * &quot;-&quot;_ ;_ @_ "/>
    <numFmt numFmtId="165" formatCode="##\ ###\ ##0"/>
    <numFmt numFmtId="166" formatCode="_ * #,##0.00_ ;_ * \-#,##0.00_ ;_ * &quot;-&quot;??_ ;_ @_ "/>
    <numFmt numFmtId="167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.5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1" fillId="0" borderId="0"/>
    <xf numFmtId="0" fontId="11" fillId="0" borderId="0"/>
  </cellStyleXfs>
  <cellXfs count="86">
    <xf numFmtId="0" fontId="0" fillId="0" borderId="0" xfId="0"/>
    <xf numFmtId="0" fontId="4" fillId="0" borderId="0" xfId="1" applyFont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8" fillId="0" borderId="0" xfId="1" applyFont="1"/>
    <xf numFmtId="165" fontId="5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5" fontId="7" fillId="0" borderId="1" xfId="1" applyNumberFormat="1" applyFont="1" applyBorder="1" applyAlignment="1">
      <alignment horizontal="right"/>
    </xf>
    <xf numFmtId="0" fontId="7" fillId="0" borderId="2" xfId="1" applyFont="1" applyBorder="1" applyAlignment="1">
      <alignment horizontal="left"/>
    </xf>
    <xf numFmtId="0" fontId="3" fillId="0" borderId="3" xfId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5" fontId="3" fillId="0" borderId="0" xfId="1" applyNumberFormat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9" fillId="0" borderId="0" xfId="1" applyFont="1"/>
    <xf numFmtId="0" fontId="3" fillId="0" borderId="4" xfId="1" applyFont="1" applyBorder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/>
    <xf numFmtId="0" fontId="2" fillId="0" borderId="3" xfId="1" applyFont="1" applyBorder="1" applyAlignment="1">
      <alignment vertical="center"/>
    </xf>
    <xf numFmtId="0" fontId="2" fillId="0" borderId="1" xfId="1" applyFont="1" applyBorder="1"/>
    <xf numFmtId="0" fontId="7" fillId="0" borderId="1" xfId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3" fillId="0" borderId="0" xfId="1" applyFont="1"/>
    <xf numFmtId="0" fontId="9" fillId="0" borderId="4" xfId="1" applyFont="1" applyBorder="1" applyAlignment="1">
      <alignment horizontal="left" vertical="center" indent="1"/>
    </xf>
    <xf numFmtId="164" fontId="2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10" fillId="0" borderId="0" xfId="0" applyFont="1" applyAlignment="1">
      <alignment horizontal="left" vertic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7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5" fontId="2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1" quotePrefix="1" applyFont="1"/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3" fillId="0" borderId="3" xfId="1" applyFont="1" applyBorder="1" applyAlignment="1">
      <alignment horizontal="right" vertical="center" wrapText="1"/>
    </xf>
    <xf numFmtId="165" fontId="3" fillId="2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165" fontId="2" fillId="0" borderId="3" xfId="1" applyNumberFormat="1" applyFont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 wrapText="1"/>
    </xf>
    <xf numFmtId="0" fontId="12" fillId="2" borderId="0" xfId="0" applyFont="1" applyFill="1"/>
    <xf numFmtId="0" fontId="10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top"/>
    </xf>
    <xf numFmtId="166" fontId="12" fillId="2" borderId="0" xfId="0" applyNumberFormat="1" applyFont="1" applyFill="1"/>
    <xf numFmtId="167" fontId="12" fillId="2" borderId="0" xfId="0" applyNumberFormat="1" applyFont="1" applyFill="1" applyAlignment="1">
      <alignment vertical="top"/>
    </xf>
    <xf numFmtId="4" fontId="12" fillId="2" borderId="0" xfId="0" applyNumberFormat="1" applyFont="1" applyFill="1" applyAlignment="1">
      <alignment horizontal="right"/>
    </xf>
    <xf numFmtId="0" fontId="2" fillId="2" borderId="3" xfId="0" quotePrefix="1" applyFont="1" applyFill="1" applyBorder="1" applyAlignment="1">
      <alignment horizontal="justify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right" vertical="center" wrapText="1"/>
    </xf>
    <xf numFmtId="0" fontId="3" fillId="0" borderId="8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 wrapText="1"/>
    </xf>
    <xf numFmtId="41" fontId="3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</cellXfs>
  <cellStyles count="5">
    <cellStyle name="Normal" xfId="0" builtinId="0"/>
    <cellStyle name="Normal 2 2" xfId="3"/>
    <cellStyle name="Normal 3" xfId="2"/>
    <cellStyle name="Normal 3 2" xfId="4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"/>
  <sheetViews>
    <sheetView showGridLines="0" tabSelected="1" view="pageBreakPreview" zoomScale="130" zoomScaleNormal="100" zoomScaleSheetLayoutView="130" workbookViewId="0">
      <selection activeCell="BU12" sqref="BU12"/>
    </sheetView>
  </sheetViews>
  <sheetFormatPr baseColWidth="10" defaultColWidth="4.85546875" defaultRowHeight="9" x14ac:dyDescent="0.15"/>
  <cols>
    <col min="1" max="1" width="13.140625" style="2" customWidth="1"/>
    <col min="2" max="3" width="8.28515625" style="2" hidden="1" customWidth="1"/>
    <col min="4" max="4" width="10.42578125" style="2" hidden="1" customWidth="1"/>
    <col min="5" max="5" width="1.7109375" style="2" hidden="1" customWidth="1"/>
    <col min="6" max="7" width="8.28515625" style="2" hidden="1" customWidth="1"/>
    <col min="8" max="8" width="10.7109375" style="2" hidden="1" customWidth="1"/>
    <col min="9" max="9" width="1.7109375" style="2" hidden="1" customWidth="1"/>
    <col min="10" max="11" width="7.7109375" style="2" hidden="1" customWidth="1"/>
    <col min="12" max="12" width="10.7109375" style="2" hidden="1" customWidth="1"/>
    <col min="13" max="13" width="11.7109375" style="2" hidden="1" customWidth="1"/>
    <col min="14" max="14" width="1.5703125" style="2" hidden="1" customWidth="1"/>
    <col min="15" max="16" width="7.7109375" style="2" hidden="1" customWidth="1"/>
    <col min="17" max="17" width="10.7109375" style="2" hidden="1" customWidth="1"/>
    <col min="18" max="18" width="11.7109375" style="2" hidden="1" customWidth="1"/>
    <col min="19" max="19" width="0.85546875" style="2" hidden="1" customWidth="1"/>
    <col min="20" max="20" width="9.42578125" style="2" hidden="1" customWidth="1"/>
    <col min="21" max="21" width="11.42578125" style="2" hidden="1" customWidth="1"/>
    <col min="22" max="22" width="11.5703125" style="2" hidden="1" customWidth="1"/>
    <col min="23" max="23" width="12.85546875" style="2" hidden="1" customWidth="1"/>
    <col min="24" max="24" width="0.5703125" style="2" hidden="1" customWidth="1"/>
    <col min="25" max="26" width="9.140625" style="2" hidden="1" customWidth="1"/>
    <col min="27" max="27" width="9.85546875" style="2" hidden="1" customWidth="1"/>
    <col min="28" max="28" width="10.85546875" style="2" hidden="1" customWidth="1"/>
    <col min="29" max="29" width="0.5703125" style="2" hidden="1" customWidth="1"/>
    <col min="30" max="31" width="8.85546875" style="2" hidden="1" customWidth="1"/>
    <col min="32" max="32" width="9.85546875" style="2" hidden="1" customWidth="1"/>
    <col min="33" max="33" width="11.28515625" style="2" hidden="1" customWidth="1"/>
    <col min="34" max="34" width="0.5703125" style="2" hidden="1" customWidth="1"/>
    <col min="35" max="35" width="7.140625" style="2" hidden="1" customWidth="1"/>
    <col min="36" max="36" width="8.85546875" style="2" hidden="1" customWidth="1"/>
    <col min="37" max="37" width="9.85546875" style="2" hidden="1" customWidth="1"/>
    <col min="38" max="38" width="11" style="2" hidden="1" customWidth="1"/>
    <col min="39" max="39" width="0.85546875" style="2" hidden="1" customWidth="1"/>
    <col min="40" max="40" width="7" style="2" hidden="1" customWidth="1"/>
    <col min="41" max="41" width="8.85546875" style="2" hidden="1" customWidth="1"/>
    <col min="42" max="42" width="9" style="2" hidden="1" customWidth="1"/>
    <col min="43" max="43" width="10" style="2" hidden="1" customWidth="1"/>
    <col min="44" max="44" width="0.85546875" style="2" hidden="1" customWidth="1"/>
    <col min="45" max="45" width="6.7109375" style="2" hidden="1" customWidth="1"/>
    <col min="46" max="46" width="8.42578125" style="2" hidden="1" customWidth="1"/>
    <col min="47" max="47" width="9" style="2" hidden="1" customWidth="1"/>
    <col min="48" max="48" width="9.85546875" style="2" hidden="1" customWidth="1"/>
    <col min="49" max="49" width="0.7109375" style="2" hidden="1" customWidth="1"/>
    <col min="50" max="50" width="6.42578125" style="2" hidden="1" customWidth="1"/>
    <col min="51" max="51" width="8.7109375" style="2" hidden="1" customWidth="1"/>
    <col min="52" max="52" width="9" style="2" hidden="1" customWidth="1"/>
    <col min="53" max="53" width="9.85546875" style="2" hidden="1" customWidth="1"/>
    <col min="54" max="54" width="2.42578125" style="2" hidden="1" customWidth="1"/>
    <col min="55" max="58" width="9.85546875" style="2" hidden="1" customWidth="1"/>
    <col min="59" max="59" width="4.28515625" style="2" hidden="1" customWidth="1"/>
    <col min="60" max="60" width="6.140625" style="39" hidden="1" customWidth="1"/>
    <col min="61" max="61" width="8" style="39" hidden="1" customWidth="1"/>
    <col min="62" max="62" width="9.28515625" style="39" hidden="1" customWidth="1"/>
    <col min="63" max="63" width="7.28515625" style="39" hidden="1" customWidth="1"/>
    <col min="64" max="64" width="0.7109375" style="39" hidden="1" customWidth="1"/>
    <col min="65" max="65" width="6" style="39" hidden="1" customWidth="1"/>
    <col min="66" max="66" width="8.140625" style="39" hidden="1" customWidth="1"/>
    <col min="67" max="67" width="9.42578125" style="39" hidden="1" customWidth="1"/>
    <col min="68" max="68" width="7.42578125" style="39" hidden="1" customWidth="1"/>
    <col min="69" max="69" width="1" style="2" hidden="1" customWidth="1"/>
    <col min="70" max="71" width="8.85546875" style="2" customWidth="1"/>
    <col min="72" max="73" width="10.7109375" style="2" customWidth="1"/>
    <col min="74" max="16384" width="4.85546875" style="2"/>
  </cols>
  <sheetData>
    <row r="1" spans="1:73" ht="13.5" customHeight="1" x14ac:dyDescent="0.15">
      <c r="A1" s="1" t="s">
        <v>56</v>
      </c>
    </row>
    <row r="2" spans="1:73" ht="13.5" customHeight="1" x14ac:dyDescent="0.15">
      <c r="A2" s="1" t="s">
        <v>58</v>
      </c>
    </row>
    <row r="3" spans="1:73" ht="8.25" customHeight="1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/>
      <c r="R3" s="7"/>
      <c r="S3" s="8"/>
      <c r="T3" s="7"/>
      <c r="U3" s="7"/>
      <c r="V3" s="7"/>
      <c r="W3" s="7"/>
      <c r="X3" s="8"/>
      <c r="Y3" s="7"/>
      <c r="Z3" s="7"/>
      <c r="AA3" s="7"/>
      <c r="AB3" s="7"/>
      <c r="AC3" s="8"/>
      <c r="AD3" s="7"/>
      <c r="AE3" s="7"/>
      <c r="AF3" s="7"/>
      <c r="AG3" s="7"/>
      <c r="AI3" s="7"/>
      <c r="AJ3" s="7"/>
      <c r="AK3" s="7"/>
      <c r="AL3" s="7"/>
      <c r="AM3" s="29"/>
      <c r="AN3" s="30"/>
      <c r="AO3" s="7"/>
      <c r="AP3" s="7"/>
      <c r="AQ3" s="7"/>
      <c r="AR3" s="29"/>
      <c r="AS3" s="30"/>
      <c r="AT3" s="7"/>
      <c r="AU3" s="7"/>
      <c r="AV3" s="7"/>
      <c r="AW3" s="29"/>
      <c r="AX3" s="30"/>
      <c r="AY3" s="7"/>
      <c r="AZ3" s="7"/>
      <c r="BA3" s="7"/>
      <c r="BB3" s="7"/>
      <c r="BC3" s="7"/>
      <c r="BD3" s="7"/>
      <c r="BE3" s="7"/>
      <c r="BF3" s="7"/>
      <c r="BG3" s="7"/>
      <c r="BH3" s="47"/>
      <c r="BI3" s="40"/>
      <c r="BJ3" s="40"/>
      <c r="BK3" s="40"/>
      <c r="BL3" s="48"/>
      <c r="BM3" s="40"/>
      <c r="BN3" s="40"/>
      <c r="BO3" s="40"/>
      <c r="BP3" s="40"/>
    </row>
    <row r="4" spans="1:73" s="3" customFormat="1" ht="12" customHeight="1" x14ac:dyDescent="0.25">
      <c r="A4" s="80" t="s">
        <v>22</v>
      </c>
      <c r="B4" s="74">
        <v>2007</v>
      </c>
      <c r="C4" s="74"/>
      <c r="D4" s="74"/>
      <c r="E4" s="12"/>
      <c r="F4" s="74">
        <v>2008</v>
      </c>
      <c r="G4" s="74"/>
      <c r="H4" s="74"/>
      <c r="I4" s="12"/>
      <c r="J4" s="74">
        <v>2009</v>
      </c>
      <c r="K4" s="74"/>
      <c r="L4" s="74"/>
      <c r="M4" s="74"/>
      <c r="N4" s="13"/>
      <c r="O4" s="74">
        <v>2010</v>
      </c>
      <c r="P4" s="74"/>
      <c r="Q4" s="74"/>
      <c r="R4" s="74"/>
      <c r="S4" s="13"/>
      <c r="T4" s="75">
        <v>2011</v>
      </c>
      <c r="U4" s="75"/>
      <c r="V4" s="75"/>
      <c r="W4" s="75"/>
      <c r="X4" s="13"/>
      <c r="Y4" s="75">
        <v>2012</v>
      </c>
      <c r="Z4" s="75"/>
      <c r="AA4" s="75"/>
      <c r="AB4" s="75"/>
      <c r="AC4" s="13"/>
      <c r="AD4" s="75">
        <v>2014</v>
      </c>
      <c r="AE4" s="75"/>
      <c r="AF4" s="75"/>
      <c r="AG4" s="75"/>
      <c r="AH4" s="28"/>
      <c r="AI4" s="75">
        <v>2015</v>
      </c>
      <c r="AJ4" s="75"/>
      <c r="AK4" s="75"/>
      <c r="AL4" s="75"/>
      <c r="AM4" s="26"/>
      <c r="AN4" s="77">
        <v>2016</v>
      </c>
      <c r="AO4" s="74"/>
      <c r="AP4" s="75"/>
      <c r="AQ4" s="75"/>
      <c r="AR4" s="26"/>
      <c r="AS4" s="77">
        <v>2017</v>
      </c>
      <c r="AT4" s="74"/>
      <c r="AU4" s="75"/>
      <c r="AV4" s="75"/>
      <c r="AW4" s="26"/>
      <c r="AX4" s="77">
        <v>2018</v>
      </c>
      <c r="AY4" s="74"/>
      <c r="AZ4" s="75"/>
      <c r="BA4" s="75"/>
      <c r="BB4" s="54"/>
      <c r="BC4" s="75">
        <v>2019</v>
      </c>
      <c r="BD4" s="75"/>
      <c r="BE4" s="75"/>
      <c r="BF4" s="75"/>
      <c r="BG4" s="54"/>
      <c r="BH4" s="77" t="s">
        <v>53</v>
      </c>
      <c r="BI4" s="74"/>
      <c r="BJ4" s="75"/>
      <c r="BK4" s="75"/>
      <c r="BL4" s="49"/>
      <c r="BM4" s="74">
        <v>2021</v>
      </c>
      <c r="BN4" s="74"/>
      <c r="BO4" s="75"/>
      <c r="BP4" s="75"/>
      <c r="BQ4" s="63"/>
      <c r="BR4" s="74">
        <v>2022</v>
      </c>
      <c r="BS4" s="74"/>
      <c r="BT4" s="75"/>
      <c r="BU4" s="75"/>
    </row>
    <row r="5" spans="1:73" s="3" customFormat="1" ht="20.25" customHeight="1" x14ac:dyDescent="0.2">
      <c r="A5" s="81"/>
      <c r="B5" s="82" t="s">
        <v>24</v>
      </c>
      <c r="C5" s="75" t="s">
        <v>24</v>
      </c>
      <c r="D5" s="14" t="s">
        <v>25</v>
      </c>
      <c r="E5" s="14"/>
      <c r="F5" s="75" t="s">
        <v>24</v>
      </c>
      <c r="G5" s="75"/>
      <c r="H5" s="14" t="s">
        <v>25</v>
      </c>
      <c r="I5" s="14"/>
      <c r="J5" s="75" t="s">
        <v>24</v>
      </c>
      <c r="K5" s="75"/>
      <c r="L5" s="14" t="s">
        <v>25</v>
      </c>
      <c r="M5" s="53" t="s">
        <v>24</v>
      </c>
      <c r="N5" s="15"/>
      <c r="O5" s="75" t="s">
        <v>24</v>
      </c>
      <c r="P5" s="75"/>
      <c r="Q5" s="14" t="s">
        <v>25</v>
      </c>
      <c r="R5" s="14" t="s">
        <v>24</v>
      </c>
      <c r="S5" s="15"/>
      <c r="T5" s="75" t="s">
        <v>24</v>
      </c>
      <c r="U5" s="75"/>
      <c r="V5" s="14" t="s">
        <v>25</v>
      </c>
      <c r="W5" s="14" t="s">
        <v>24</v>
      </c>
      <c r="X5" s="15"/>
      <c r="Y5" s="75" t="s">
        <v>24</v>
      </c>
      <c r="Z5" s="75"/>
      <c r="AA5" s="14" t="s">
        <v>25</v>
      </c>
      <c r="AB5" s="14" t="s">
        <v>24</v>
      </c>
      <c r="AC5" s="15"/>
      <c r="AD5" s="75" t="s">
        <v>24</v>
      </c>
      <c r="AE5" s="75"/>
      <c r="AF5" s="14" t="s">
        <v>25</v>
      </c>
      <c r="AG5" s="14" t="s">
        <v>24</v>
      </c>
      <c r="AI5" s="75" t="s">
        <v>24</v>
      </c>
      <c r="AJ5" s="75"/>
      <c r="AK5" s="14" t="s">
        <v>25</v>
      </c>
      <c r="AL5" s="12" t="s">
        <v>24</v>
      </c>
      <c r="AM5" s="26"/>
      <c r="AN5" s="75" t="s">
        <v>24</v>
      </c>
      <c r="AO5" s="75"/>
      <c r="AP5" s="14" t="s">
        <v>25</v>
      </c>
      <c r="AQ5" s="14" t="s">
        <v>24</v>
      </c>
      <c r="AR5" s="26"/>
      <c r="AS5" s="75" t="s">
        <v>24</v>
      </c>
      <c r="AT5" s="75"/>
      <c r="AU5" s="14" t="s">
        <v>25</v>
      </c>
      <c r="AV5" s="14" t="s">
        <v>24</v>
      </c>
      <c r="AW5" s="26"/>
      <c r="AX5" s="75" t="s">
        <v>24</v>
      </c>
      <c r="AY5" s="75"/>
      <c r="AZ5" s="14" t="s">
        <v>25</v>
      </c>
      <c r="BA5" s="14" t="s">
        <v>24</v>
      </c>
      <c r="BB5" s="14"/>
      <c r="BC5" s="75" t="s">
        <v>24</v>
      </c>
      <c r="BD5" s="75"/>
      <c r="BE5" s="14" t="s">
        <v>25</v>
      </c>
      <c r="BF5" s="14" t="s">
        <v>24</v>
      </c>
      <c r="BG5" s="14"/>
      <c r="BH5" s="75" t="s">
        <v>24</v>
      </c>
      <c r="BI5" s="75"/>
      <c r="BJ5" s="72" t="s">
        <v>40</v>
      </c>
      <c r="BK5" s="72" t="s">
        <v>41</v>
      </c>
      <c r="BL5" s="49"/>
      <c r="BM5" s="75" t="s">
        <v>24</v>
      </c>
      <c r="BN5" s="75"/>
      <c r="BO5" s="72" t="s">
        <v>40</v>
      </c>
      <c r="BP5" s="72" t="s">
        <v>41</v>
      </c>
      <c r="BQ5" s="49"/>
      <c r="BR5" s="75" t="s">
        <v>24</v>
      </c>
      <c r="BS5" s="75"/>
      <c r="BT5" s="72" t="s">
        <v>40</v>
      </c>
      <c r="BU5" s="72" t="s">
        <v>41</v>
      </c>
    </row>
    <row r="6" spans="1:73" s="3" customFormat="1" ht="24.75" customHeight="1" x14ac:dyDescent="0.2">
      <c r="A6" s="81"/>
      <c r="B6" s="78" t="s">
        <v>42</v>
      </c>
      <c r="C6" s="14" t="s">
        <v>43</v>
      </c>
      <c r="D6" s="14" t="s">
        <v>44</v>
      </c>
      <c r="E6" s="14"/>
      <c r="F6" s="72" t="s">
        <v>42</v>
      </c>
      <c r="G6" s="14" t="s">
        <v>43</v>
      </c>
      <c r="H6" s="14" t="s">
        <v>44</v>
      </c>
      <c r="I6" s="14"/>
      <c r="J6" s="72" t="s">
        <v>42</v>
      </c>
      <c r="K6" s="14" t="s">
        <v>43</v>
      </c>
      <c r="L6" s="14" t="s">
        <v>44</v>
      </c>
      <c r="M6" s="72" t="s">
        <v>46</v>
      </c>
      <c r="N6" s="15"/>
      <c r="O6" s="72" t="s">
        <v>42</v>
      </c>
      <c r="P6" s="14" t="s">
        <v>43</v>
      </c>
      <c r="Q6" s="14" t="s">
        <v>44</v>
      </c>
      <c r="R6" s="14" t="s">
        <v>46</v>
      </c>
      <c r="S6" s="15"/>
      <c r="T6" s="72" t="s">
        <v>47</v>
      </c>
      <c r="U6" s="14" t="s">
        <v>43</v>
      </c>
      <c r="V6" s="14" t="s">
        <v>44</v>
      </c>
      <c r="W6" s="14" t="s">
        <v>46</v>
      </c>
      <c r="X6" s="15"/>
      <c r="Y6" s="72" t="s">
        <v>47</v>
      </c>
      <c r="Z6" s="14" t="s">
        <v>43</v>
      </c>
      <c r="AA6" s="14" t="s">
        <v>44</v>
      </c>
      <c r="AB6" s="14" t="s">
        <v>46</v>
      </c>
      <c r="AC6" s="15"/>
      <c r="AD6" s="72" t="s">
        <v>47</v>
      </c>
      <c r="AE6" s="14" t="s">
        <v>43</v>
      </c>
      <c r="AF6" s="14" t="s">
        <v>44</v>
      </c>
      <c r="AG6" s="14" t="s">
        <v>46</v>
      </c>
      <c r="AI6" s="72" t="s">
        <v>32</v>
      </c>
      <c r="AJ6" s="14" t="s">
        <v>48</v>
      </c>
      <c r="AK6" s="14" t="s">
        <v>44</v>
      </c>
      <c r="AL6" s="14" t="s">
        <v>46</v>
      </c>
      <c r="AM6" s="26"/>
      <c r="AN6" s="72" t="s">
        <v>32</v>
      </c>
      <c r="AO6" s="14" t="s">
        <v>49</v>
      </c>
      <c r="AP6" s="14" t="s">
        <v>50</v>
      </c>
      <c r="AQ6" s="14" t="s">
        <v>51</v>
      </c>
      <c r="AR6" s="26"/>
      <c r="AS6" s="72" t="s">
        <v>32</v>
      </c>
      <c r="AT6" s="14" t="s">
        <v>49</v>
      </c>
      <c r="AU6" s="14" t="s">
        <v>50</v>
      </c>
      <c r="AV6" s="14" t="s">
        <v>51</v>
      </c>
      <c r="AW6" s="26"/>
      <c r="AX6" s="72" t="s">
        <v>32</v>
      </c>
      <c r="AY6" s="14" t="s">
        <v>49</v>
      </c>
      <c r="AZ6" s="14" t="s">
        <v>50</v>
      </c>
      <c r="BA6" s="14" t="s">
        <v>51</v>
      </c>
      <c r="BB6" s="14"/>
      <c r="BC6" s="72" t="s">
        <v>32</v>
      </c>
      <c r="BD6" s="14" t="s">
        <v>49</v>
      </c>
      <c r="BE6" s="14" t="s">
        <v>50</v>
      </c>
      <c r="BF6" s="14" t="s">
        <v>51</v>
      </c>
      <c r="BG6" s="14"/>
      <c r="BH6" s="60" t="s">
        <v>32</v>
      </c>
      <c r="BI6" s="60" t="s">
        <v>39</v>
      </c>
      <c r="BJ6" s="73"/>
      <c r="BK6" s="73"/>
      <c r="BL6" s="49"/>
      <c r="BM6" s="60" t="s">
        <v>32</v>
      </c>
      <c r="BN6" s="60" t="s">
        <v>39</v>
      </c>
      <c r="BO6" s="73"/>
      <c r="BP6" s="73"/>
      <c r="BQ6" s="49"/>
      <c r="BR6" s="60" t="s">
        <v>32</v>
      </c>
      <c r="BS6" s="60" t="s">
        <v>39</v>
      </c>
      <c r="BT6" s="73"/>
      <c r="BU6" s="73"/>
    </row>
    <row r="7" spans="1:73" ht="4.5" customHeight="1" x14ac:dyDescent="0.25">
      <c r="A7" s="17"/>
      <c r="B7" s="79"/>
      <c r="C7" s="55" t="s">
        <v>45</v>
      </c>
      <c r="D7" s="55" t="s">
        <v>45</v>
      </c>
      <c r="E7" s="56"/>
      <c r="F7" s="76"/>
      <c r="G7" s="55" t="s">
        <v>45</v>
      </c>
      <c r="H7" s="55" t="s">
        <v>45</v>
      </c>
      <c r="I7" s="56"/>
      <c r="J7" s="76"/>
      <c r="K7" s="55" t="s">
        <v>45</v>
      </c>
      <c r="L7" s="55" t="s">
        <v>45</v>
      </c>
      <c r="M7" s="76" t="s">
        <v>45</v>
      </c>
      <c r="N7" s="57"/>
      <c r="O7" s="76"/>
      <c r="P7" s="55" t="s">
        <v>45</v>
      </c>
      <c r="Q7" s="55" t="s">
        <v>45</v>
      </c>
      <c r="R7" s="55" t="s">
        <v>45</v>
      </c>
      <c r="S7" s="57"/>
      <c r="T7" s="76"/>
      <c r="U7" s="55" t="s">
        <v>45</v>
      </c>
      <c r="V7" s="55" t="s">
        <v>45</v>
      </c>
      <c r="W7" s="55" t="s">
        <v>45</v>
      </c>
      <c r="X7" s="57"/>
      <c r="Y7" s="76"/>
      <c r="Z7" s="55" t="s">
        <v>45</v>
      </c>
      <c r="AA7" s="55" t="s">
        <v>45</v>
      </c>
      <c r="AB7" s="55" t="s">
        <v>45</v>
      </c>
      <c r="AC7" s="57"/>
      <c r="AD7" s="76"/>
      <c r="AE7" s="55" t="s">
        <v>45</v>
      </c>
      <c r="AF7" s="55" t="s">
        <v>45</v>
      </c>
      <c r="AG7" s="55" t="s">
        <v>45</v>
      </c>
      <c r="AH7" s="29"/>
      <c r="AI7" s="76"/>
      <c r="AJ7" s="55" t="s">
        <v>45</v>
      </c>
      <c r="AK7" s="55" t="s">
        <v>45</v>
      </c>
      <c r="AL7" s="55" t="s">
        <v>45</v>
      </c>
      <c r="AM7" s="29"/>
      <c r="AN7" s="76"/>
      <c r="AO7" s="55" t="s">
        <v>52</v>
      </c>
      <c r="AP7" s="55" t="s">
        <v>45</v>
      </c>
      <c r="AQ7" s="55" t="s">
        <v>52</v>
      </c>
      <c r="AR7" s="29"/>
      <c r="AS7" s="76"/>
      <c r="AT7" s="55" t="s">
        <v>52</v>
      </c>
      <c r="AU7" s="55" t="s">
        <v>45</v>
      </c>
      <c r="AV7" s="55" t="s">
        <v>52</v>
      </c>
      <c r="AW7" s="29"/>
      <c r="AX7" s="76"/>
      <c r="AY7" s="55" t="s">
        <v>52</v>
      </c>
      <c r="AZ7" s="55" t="s">
        <v>45</v>
      </c>
      <c r="BA7" s="55" t="s">
        <v>52</v>
      </c>
      <c r="BB7" s="55"/>
      <c r="BC7" s="76"/>
      <c r="BD7" s="55" t="s">
        <v>52</v>
      </c>
      <c r="BE7" s="55" t="s">
        <v>45</v>
      </c>
      <c r="BF7" s="55" t="s">
        <v>52</v>
      </c>
      <c r="BG7" s="55"/>
      <c r="BH7" s="41"/>
      <c r="BI7" s="41"/>
      <c r="BJ7" s="41"/>
      <c r="BK7" s="41"/>
      <c r="BL7" s="48"/>
      <c r="BM7" s="41"/>
      <c r="BN7" s="41"/>
      <c r="BO7" s="41"/>
      <c r="BP7" s="41"/>
      <c r="BQ7" s="48"/>
      <c r="BR7" s="41"/>
      <c r="BS7" s="41"/>
      <c r="BT7" s="41"/>
      <c r="BU7" s="41"/>
    </row>
    <row r="8" spans="1:73" ht="15" customHeight="1" x14ac:dyDescent="0.25">
      <c r="A8" s="19" t="s">
        <v>27</v>
      </c>
      <c r="B8" s="20">
        <f>SUM(B9:B23,B26:B35)</f>
        <v>1827</v>
      </c>
      <c r="C8" s="20">
        <f>SUM(C9:C23,C26:C35)</f>
        <v>793</v>
      </c>
      <c r="D8" s="20">
        <f>SUM(D9:D23,D26:D35)</f>
        <v>15086</v>
      </c>
      <c r="E8" s="20"/>
      <c r="F8" s="20">
        <f>SUM(F9:F23,F26:F35)</f>
        <v>1834</v>
      </c>
      <c r="G8" s="20">
        <f>SUM(G9:G23,G26:G35)</f>
        <v>1069</v>
      </c>
      <c r="H8" s="20">
        <f>SUM(H9:H23,H26:H35)</f>
        <v>22915</v>
      </c>
      <c r="I8" s="20"/>
      <c r="J8" s="20">
        <f>SUM(J9:J23,J26:J35)</f>
        <v>1834</v>
      </c>
      <c r="K8" s="20">
        <f>SUM(K9:K23,K26:K35)</f>
        <v>1234</v>
      </c>
      <c r="L8" s="20">
        <f>SUM(L9:L23,L26:L35)</f>
        <v>28998</v>
      </c>
      <c r="M8" s="20">
        <f>SUM(M9:M23,M26:M35)</f>
        <v>600</v>
      </c>
      <c r="N8" s="18"/>
      <c r="O8" s="20">
        <f>SUM(O9:O23,O26:O35)</f>
        <v>1834</v>
      </c>
      <c r="P8" s="20">
        <f>SUM(P9:P23,P26:P35)</f>
        <v>1246</v>
      </c>
      <c r="Q8" s="20">
        <f>SUM(Q9:Q23,Q26:Q35)</f>
        <v>32495</v>
      </c>
      <c r="R8" s="20">
        <f>SUM(R9:R23,R26:R35)</f>
        <v>588</v>
      </c>
      <c r="S8" s="18"/>
      <c r="T8" s="20">
        <f>SUM(T9:T23,T26:T35)</f>
        <v>1834</v>
      </c>
      <c r="U8" s="20">
        <f>SUM(U9:U23,U26:U35)</f>
        <v>1271</v>
      </c>
      <c r="V8" s="20">
        <f>SUM(V9:V23,V26:V35)</f>
        <v>37222</v>
      </c>
      <c r="W8" s="20">
        <f>SUM(W9:W23,W26:W35)</f>
        <v>563</v>
      </c>
      <c r="X8" s="20">
        <v>0</v>
      </c>
      <c r="Y8" s="20">
        <f>SUM(Y9:Y23,Y26:Y35)</f>
        <v>1838</v>
      </c>
      <c r="Z8" s="20">
        <f>SUM(Z9:Z23,Z26:Z35)</f>
        <v>1356</v>
      </c>
      <c r="AA8" s="20">
        <f>SUM(AA9:AA23,AA26:AA35)</f>
        <v>43471</v>
      </c>
      <c r="AB8" s="20">
        <f>SUM(AB9:AB23,AB26:AB35)</f>
        <v>482</v>
      </c>
      <c r="AC8" s="20">
        <v>0</v>
      </c>
      <c r="AD8" s="20">
        <f>SUM(AD9:AD23,AD26:AD35)</f>
        <v>1838</v>
      </c>
      <c r="AE8" s="20">
        <f>SUM(AE9:AE23,AE26:AE35)</f>
        <v>1478</v>
      </c>
      <c r="AF8" s="20">
        <f>SUM(AF9:AF23,AF26:AF35)</f>
        <v>56889</v>
      </c>
      <c r="AG8" s="20">
        <f>SUM(AG9:AG23,AG26:AG35)</f>
        <v>360</v>
      </c>
      <c r="AI8" s="31">
        <f>SUM(AI9:AI23,AI26:AI35)</f>
        <v>1842</v>
      </c>
      <c r="AJ8" s="31">
        <f>SUM(AJ9:AJ23,AJ26:AJ35)</f>
        <v>1492</v>
      </c>
      <c r="AK8" s="31">
        <f>SUM(AK9:AK23,AK26:AK35)</f>
        <v>62737</v>
      </c>
      <c r="AL8" s="31">
        <f>SUM(AL9:AL23,AL26:AL35)</f>
        <v>350</v>
      </c>
      <c r="AM8" s="31"/>
      <c r="AN8" s="31">
        <f>SUM(AN9:AN23,AN26:AN35)</f>
        <v>1851</v>
      </c>
      <c r="AO8" s="31">
        <f>SUM(AO9:AO23,AO26:AO35)</f>
        <v>1530</v>
      </c>
      <c r="AP8" s="31">
        <f>SUM(AP9:AP23,AP26:AP35)</f>
        <v>68835</v>
      </c>
      <c r="AQ8" s="31">
        <f>SUM(AQ9:AQ23,AQ26:AQ35)</f>
        <v>321</v>
      </c>
      <c r="AR8" s="31"/>
      <c r="AS8" s="20">
        <f>SUM(AS9:AS23,AS26:AS35)</f>
        <v>1851</v>
      </c>
      <c r="AT8" s="20">
        <f>SUM(AT9:AT23,AT26:AT35)</f>
        <v>1612</v>
      </c>
      <c r="AU8" s="20">
        <f>SUM(AU9:AU23,AU26:AU35)</f>
        <v>70775</v>
      </c>
      <c r="AV8" s="20">
        <f>SUM(AV9:AV23,AV26:AV35)</f>
        <v>239</v>
      </c>
      <c r="AW8" s="20"/>
      <c r="AX8" s="20">
        <f t="shared" ref="AX8:BA8" si="0">SUM(AX9:AX23,AX26:AX35)</f>
        <v>1872</v>
      </c>
      <c r="AY8" s="20">
        <f t="shared" si="0"/>
        <v>1675</v>
      </c>
      <c r="AZ8" s="20">
        <f t="shared" si="0"/>
        <v>75503</v>
      </c>
      <c r="BA8" s="20">
        <f t="shared" si="0"/>
        <v>197</v>
      </c>
      <c r="BB8" s="20"/>
      <c r="BC8" s="20">
        <f t="shared" ref="BC8:BF8" si="1">SUM(BC9:BC23,BC26:BC35)</f>
        <v>1874</v>
      </c>
      <c r="BD8" s="20">
        <f t="shared" si="1"/>
        <v>1721</v>
      </c>
      <c r="BE8" s="20">
        <f t="shared" si="1"/>
        <v>77643</v>
      </c>
      <c r="BF8" s="20">
        <f t="shared" si="1"/>
        <v>153</v>
      </c>
      <c r="BG8" s="20"/>
      <c r="BH8" s="20">
        <f>SUM(BH9:BH23,BH26:BH35)</f>
        <v>1872</v>
      </c>
      <c r="BI8" s="20">
        <f>SUM(BI9:BI23,BI26:BI35)</f>
        <v>1766</v>
      </c>
      <c r="BJ8" s="20">
        <f>SUM(BJ9:BJ23,BJ26:BJ35)</f>
        <v>82725.240385792669</v>
      </c>
      <c r="BK8" s="20">
        <f>SUM(BK9:BK23,BK26:BK35)</f>
        <v>106</v>
      </c>
      <c r="BL8" s="20"/>
      <c r="BM8" s="20">
        <f>SUM(BM9:BM23,BM26:BM35)</f>
        <v>1874</v>
      </c>
      <c r="BN8" s="20">
        <f>SUM(BN9:BN23,BN26:BN35)</f>
        <v>1782</v>
      </c>
      <c r="BO8" s="61">
        <f>SUM(BO9:BO23,BO26:BO35)</f>
        <v>87532</v>
      </c>
      <c r="BP8" s="20">
        <f>SUM(BP9:BP23,BP26:BP35)</f>
        <v>92</v>
      </c>
      <c r="BQ8" s="20"/>
      <c r="BR8" s="20">
        <f>SUM(BR9:BR23,BR26:BR35)</f>
        <v>1874</v>
      </c>
      <c r="BS8" s="20">
        <f>SUM(BS9:BS23,BS26:BS35)</f>
        <v>1798</v>
      </c>
      <c r="BT8" s="61">
        <f>SUM(BT9:BT23,BT26:BT35)</f>
        <v>90556</v>
      </c>
      <c r="BU8" s="84">
        <f>SUM(BU9:BU23,BU26:BU35)</f>
        <v>76</v>
      </c>
    </row>
    <row r="9" spans="1:73" ht="15" customHeight="1" x14ac:dyDescent="0.25">
      <c r="A9" s="21" t="s">
        <v>0</v>
      </c>
      <c r="B9" s="22">
        <v>84</v>
      </c>
      <c r="C9" s="22">
        <v>12</v>
      </c>
      <c r="D9" s="22">
        <v>129</v>
      </c>
      <c r="E9" s="22"/>
      <c r="F9" s="22">
        <v>84</v>
      </c>
      <c r="G9" s="22">
        <v>20</v>
      </c>
      <c r="H9" s="22">
        <v>254</v>
      </c>
      <c r="I9" s="22"/>
      <c r="J9" s="22">
        <v>84</v>
      </c>
      <c r="K9" s="22">
        <v>27</v>
      </c>
      <c r="L9" s="22">
        <v>271</v>
      </c>
      <c r="M9" s="22">
        <v>57</v>
      </c>
      <c r="N9" s="18"/>
      <c r="O9" s="22">
        <v>84</v>
      </c>
      <c r="P9" s="22">
        <v>29</v>
      </c>
      <c r="Q9" s="22">
        <v>409</v>
      </c>
      <c r="R9" s="22">
        <v>55</v>
      </c>
      <c r="S9" s="18"/>
      <c r="T9" s="22">
        <v>84</v>
      </c>
      <c r="U9" s="22">
        <v>31</v>
      </c>
      <c r="V9" s="22">
        <v>429</v>
      </c>
      <c r="W9" s="22">
        <v>53</v>
      </c>
      <c r="X9" s="15"/>
      <c r="Y9" s="22">
        <v>84</v>
      </c>
      <c r="Z9" s="22">
        <v>35</v>
      </c>
      <c r="AA9" s="22">
        <v>509</v>
      </c>
      <c r="AB9" s="22">
        <v>49</v>
      </c>
      <c r="AC9" s="15"/>
      <c r="AD9" s="22">
        <v>84</v>
      </c>
      <c r="AE9" s="22">
        <v>53</v>
      </c>
      <c r="AF9" s="22">
        <v>772</v>
      </c>
      <c r="AG9" s="22">
        <v>31</v>
      </c>
      <c r="AI9" s="32">
        <v>84</v>
      </c>
      <c r="AJ9" s="32">
        <v>52</v>
      </c>
      <c r="AK9" s="32">
        <v>768</v>
      </c>
      <c r="AL9" s="32">
        <f>AI9-AJ9</f>
        <v>32</v>
      </c>
      <c r="AM9" s="27"/>
      <c r="AN9" s="32">
        <v>84</v>
      </c>
      <c r="AO9" s="32">
        <v>57</v>
      </c>
      <c r="AP9" s="32">
        <v>888.99999999999989</v>
      </c>
      <c r="AQ9" s="32">
        <v>27</v>
      </c>
      <c r="AR9" s="27"/>
      <c r="AS9" s="22">
        <v>84</v>
      </c>
      <c r="AT9" s="22">
        <v>61</v>
      </c>
      <c r="AU9" s="22">
        <v>771</v>
      </c>
      <c r="AV9" s="22">
        <v>23</v>
      </c>
      <c r="AW9" s="37"/>
      <c r="AX9" s="22">
        <v>84</v>
      </c>
      <c r="AY9" s="22">
        <v>64</v>
      </c>
      <c r="AZ9" s="22">
        <v>965</v>
      </c>
      <c r="BA9" s="22">
        <v>20</v>
      </c>
      <c r="BB9" s="22"/>
      <c r="BC9" s="22">
        <v>84</v>
      </c>
      <c r="BD9" s="22">
        <v>71</v>
      </c>
      <c r="BE9" s="22">
        <v>1092</v>
      </c>
      <c r="BF9" s="22">
        <v>13</v>
      </c>
      <c r="BG9" s="22"/>
      <c r="BH9" s="22">
        <v>84</v>
      </c>
      <c r="BI9" s="22">
        <v>79</v>
      </c>
      <c r="BJ9" s="22">
        <v>1197</v>
      </c>
      <c r="BK9" s="22">
        <v>5</v>
      </c>
      <c r="BL9" s="23"/>
      <c r="BM9" s="22">
        <v>84</v>
      </c>
      <c r="BN9" s="22">
        <v>80</v>
      </c>
      <c r="BO9" s="62">
        <v>1242.9999999999998</v>
      </c>
      <c r="BP9" s="22">
        <v>4</v>
      </c>
      <c r="BQ9" s="23"/>
      <c r="BR9" s="22">
        <v>84</v>
      </c>
      <c r="BS9" s="22">
        <v>78</v>
      </c>
      <c r="BT9" s="62">
        <v>1371</v>
      </c>
      <c r="BU9" s="85">
        <v>6</v>
      </c>
    </row>
    <row r="10" spans="1:73" ht="15" customHeight="1" x14ac:dyDescent="0.25">
      <c r="A10" s="21" t="s">
        <v>23</v>
      </c>
      <c r="B10" s="23">
        <v>166</v>
      </c>
      <c r="C10" s="23">
        <v>50</v>
      </c>
      <c r="D10" s="23">
        <v>580</v>
      </c>
      <c r="E10" s="23"/>
      <c r="F10" s="23">
        <v>166</v>
      </c>
      <c r="G10" s="23">
        <v>94</v>
      </c>
      <c r="H10" s="23">
        <v>1143</v>
      </c>
      <c r="I10" s="23"/>
      <c r="J10" s="23">
        <v>166</v>
      </c>
      <c r="K10" s="23">
        <v>109</v>
      </c>
      <c r="L10" s="23">
        <v>1577</v>
      </c>
      <c r="M10" s="23">
        <v>57</v>
      </c>
      <c r="N10" s="18"/>
      <c r="O10" s="23">
        <v>166</v>
      </c>
      <c r="P10" s="23">
        <v>112</v>
      </c>
      <c r="Q10" s="23">
        <v>2006</v>
      </c>
      <c r="R10" s="23">
        <v>54</v>
      </c>
      <c r="S10" s="18"/>
      <c r="T10" s="22">
        <v>166</v>
      </c>
      <c r="U10" s="22">
        <v>116</v>
      </c>
      <c r="V10" s="22">
        <v>1991</v>
      </c>
      <c r="W10" s="22">
        <v>50</v>
      </c>
      <c r="X10" s="15"/>
      <c r="Y10" s="22">
        <v>166</v>
      </c>
      <c r="Z10" s="22">
        <v>117</v>
      </c>
      <c r="AA10" s="22">
        <v>2188</v>
      </c>
      <c r="AB10" s="22">
        <v>49</v>
      </c>
      <c r="AC10" s="15"/>
      <c r="AD10" s="22">
        <v>166</v>
      </c>
      <c r="AE10" s="22">
        <v>129</v>
      </c>
      <c r="AF10" s="22">
        <v>2799</v>
      </c>
      <c r="AG10" s="22">
        <v>37</v>
      </c>
      <c r="AI10" s="32">
        <v>166</v>
      </c>
      <c r="AJ10" s="32">
        <v>119</v>
      </c>
      <c r="AK10" s="32">
        <v>2971</v>
      </c>
      <c r="AL10" s="32">
        <f t="shared" ref="AL10:AL38" si="2">AI10-AJ10</f>
        <v>47</v>
      </c>
      <c r="AM10" s="27"/>
      <c r="AN10" s="32">
        <v>166</v>
      </c>
      <c r="AO10" s="32">
        <v>123</v>
      </c>
      <c r="AP10" s="32">
        <v>3297.9999999999982</v>
      </c>
      <c r="AQ10" s="32">
        <v>43</v>
      </c>
      <c r="AR10" s="27"/>
      <c r="AS10" s="22">
        <v>166</v>
      </c>
      <c r="AT10" s="22">
        <v>139</v>
      </c>
      <c r="AU10" s="22">
        <v>3476</v>
      </c>
      <c r="AV10" s="22">
        <v>27</v>
      </c>
      <c r="AW10" s="37"/>
      <c r="AX10" s="22">
        <v>166</v>
      </c>
      <c r="AY10" s="22">
        <v>139</v>
      </c>
      <c r="AZ10" s="22">
        <v>3706</v>
      </c>
      <c r="BA10" s="22">
        <v>27</v>
      </c>
      <c r="BB10" s="22"/>
      <c r="BC10" s="22">
        <v>166</v>
      </c>
      <c r="BD10" s="22">
        <v>148</v>
      </c>
      <c r="BE10" s="22">
        <v>3904</v>
      </c>
      <c r="BF10" s="22">
        <v>18</v>
      </c>
      <c r="BG10" s="22"/>
      <c r="BH10" s="22">
        <v>166</v>
      </c>
      <c r="BI10" s="22">
        <v>153</v>
      </c>
      <c r="BJ10" s="22">
        <v>4170.125</v>
      </c>
      <c r="BK10" s="22">
        <v>13</v>
      </c>
      <c r="BL10" s="23"/>
      <c r="BM10" s="22">
        <v>166</v>
      </c>
      <c r="BN10" s="22">
        <v>153</v>
      </c>
      <c r="BO10" s="62">
        <v>4239.0000000000009</v>
      </c>
      <c r="BP10" s="22">
        <v>13</v>
      </c>
      <c r="BQ10" s="23"/>
      <c r="BR10" s="22">
        <v>166</v>
      </c>
      <c r="BS10" s="22">
        <v>156</v>
      </c>
      <c r="BT10" s="62">
        <v>4402</v>
      </c>
      <c r="BU10" s="85">
        <v>10</v>
      </c>
    </row>
    <row r="11" spans="1:73" ht="15" customHeight="1" x14ac:dyDescent="0.25">
      <c r="A11" s="21" t="s">
        <v>1</v>
      </c>
      <c r="B11" s="23">
        <v>79</v>
      </c>
      <c r="C11" s="23">
        <v>41</v>
      </c>
      <c r="D11" s="23">
        <v>241</v>
      </c>
      <c r="E11" s="23"/>
      <c r="F11" s="23">
        <v>80</v>
      </c>
      <c r="G11" s="23">
        <v>36</v>
      </c>
      <c r="H11" s="23">
        <v>326</v>
      </c>
      <c r="I11" s="23"/>
      <c r="J11" s="23">
        <v>80</v>
      </c>
      <c r="K11" s="23">
        <v>38</v>
      </c>
      <c r="L11" s="23">
        <v>392</v>
      </c>
      <c r="M11" s="23">
        <v>42</v>
      </c>
      <c r="N11" s="18"/>
      <c r="O11" s="23">
        <v>80</v>
      </c>
      <c r="P11" s="23">
        <v>32</v>
      </c>
      <c r="Q11" s="23">
        <v>404</v>
      </c>
      <c r="R11" s="23">
        <v>48</v>
      </c>
      <c r="S11" s="18"/>
      <c r="T11" s="22">
        <v>80</v>
      </c>
      <c r="U11" s="22">
        <v>30</v>
      </c>
      <c r="V11" s="22">
        <v>417</v>
      </c>
      <c r="W11" s="22">
        <v>50</v>
      </c>
      <c r="X11" s="15"/>
      <c r="Y11" s="22">
        <v>80</v>
      </c>
      <c r="Z11" s="22">
        <v>35</v>
      </c>
      <c r="AA11" s="22">
        <v>497</v>
      </c>
      <c r="AB11" s="22">
        <v>45</v>
      </c>
      <c r="AC11" s="15"/>
      <c r="AD11" s="22">
        <v>80</v>
      </c>
      <c r="AE11" s="22">
        <v>35</v>
      </c>
      <c r="AF11" s="22">
        <v>723</v>
      </c>
      <c r="AG11" s="22">
        <v>45</v>
      </c>
      <c r="AI11" s="32">
        <v>80</v>
      </c>
      <c r="AJ11" s="32">
        <v>39</v>
      </c>
      <c r="AK11" s="32">
        <v>760</v>
      </c>
      <c r="AL11" s="32">
        <f t="shared" si="2"/>
        <v>41</v>
      </c>
      <c r="AM11" s="27"/>
      <c r="AN11" s="32">
        <v>81</v>
      </c>
      <c r="AO11" s="32">
        <v>43</v>
      </c>
      <c r="AP11" s="32">
        <v>892.00000000000011</v>
      </c>
      <c r="AQ11" s="32">
        <v>38</v>
      </c>
      <c r="AR11" s="27"/>
      <c r="AS11" s="22">
        <v>81</v>
      </c>
      <c r="AT11" s="22">
        <v>47</v>
      </c>
      <c r="AU11" s="22">
        <v>926</v>
      </c>
      <c r="AV11" s="22">
        <v>34</v>
      </c>
      <c r="AW11" s="37"/>
      <c r="AX11" s="22">
        <v>84</v>
      </c>
      <c r="AY11" s="22">
        <v>59</v>
      </c>
      <c r="AZ11" s="22">
        <v>1291</v>
      </c>
      <c r="BA11" s="22">
        <v>25</v>
      </c>
      <c r="BB11" s="22"/>
      <c r="BC11" s="22">
        <v>84</v>
      </c>
      <c r="BD11" s="22">
        <v>65</v>
      </c>
      <c r="BE11" s="22">
        <v>1544</v>
      </c>
      <c r="BF11" s="22">
        <v>19</v>
      </c>
      <c r="BG11" s="22"/>
      <c r="BH11" s="22">
        <v>84</v>
      </c>
      <c r="BI11" s="22">
        <v>72</v>
      </c>
      <c r="BJ11" s="22">
        <v>1718</v>
      </c>
      <c r="BK11" s="22">
        <v>12</v>
      </c>
      <c r="BL11" s="23"/>
      <c r="BM11" s="22">
        <v>84</v>
      </c>
      <c r="BN11" s="22">
        <v>77</v>
      </c>
      <c r="BO11" s="62">
        <v>1893.9999999999993</v>
      </c>
      <c r="BP11" s="22">
        <v>7</v>
      </c>
      <c r="BQ11" s="23"/>
      <c r="BR11" s="22">
        <v>84</v>
      </c>
      <c r="BS11" s="22">
        <v>78</v>
      </c>
      <c r="BT11" s="62">
        <v>2108</v>
      </c>
      <c r="BU11" s="85">
        <v>6</v>
      </c>
    </row>
    <row r="12" spans="1:73" ht="15" customHeight="1" x14ac:dyDescent="0.25">
      <c r="A12" s="21" t="s">
        <v>2</v>
      </c>
      <c r="B12" s="23">
        <v>109</v>
      </c>
      <c r="C12" s="23">
        <v>52</v>
      </c>
      <c r="D12" s="23">
        <v>760</v>
      </c>
      <c r="E12" s="23"/>
      <c r="F12" s="23">
        <v>109</v>
      </c>
      <c r="G12" s="23">
        <v>64</v>
      </c>
      <c r="H12" s="23">
        <v>1057</v>
      </c>
      <c r="I12" s="23"/>
      <c r="J12" s="23">
        <v>109</v>
      </c>
      <c r="K12" s="23">
        <v>76</v>
      </c>
      <c r="L12" s="23">
        <v>1611</v>
      </c>
      <c r="M12" s="23">
        <v>33</v>
      </c>
      <c r="N12" s="18"/>
      <c r="O12" s="23">
        <v>109</v>
      </c>
      <c r="P12" s="23">
        <v>73</v>
      </c>
      <c r="Q12" s="23">
        <v>1827</v>
      </c>
      <c r="R12" s="23">
        <v>36</v>
      </c>
      <c r="S12" s="18"/>
      <c r="T12" s="22">
        <v>109</v>
      </c>
      <c r="U12" s="22">
        <v>83</v>
      </c>
      <c r="V12" s="22">
        <v>2107</v>
      </c>
      <c r="W12" s="22">
        <v>26</v>
      </c>
      <c r="X12" s="15"/>
      <c r="Y12" s="22">
        <v>109</v>
      </c>
      <c r="Z12" s="22">
        <v>88</v>
      </c>
      <c r="AA12" s="22">
        <v>2290</v>
      </c>
      <c r="AB12" s="22">
        <v>21</v>
      </c>
      <c r="AC12" s="15"/>
      <c r="AD12" s="22">
        <v>109</v>
      </c>
      <c r="AE12" s="22">
        <v>93</v>
      </c>
      <c r="AF12" s="22">
        <v>3158</v>
      </c>
      <c r="AG12" s="22">
        <v>16</v>
      </c>
      <c r="AI12" s="32">
        <v>109</v>
      </c>
      <c r="AJ12" s="32">
        <v>90</v>
      </c>
      <c r="AK12" s="32">
        <v>3689</v>
      </c>
      <c r="AL12" s="32">
        <f t="shared" si="2"/>
        <v>19</v>
      </c>
      <c r="AM12" s="27"/>
      <c r="AN12" s="32">
        <v>109</v>
      </c>
      <c r="AO12" s="32">
        <v>94</v>
      </c>
      <c r="AP12" s="32">
        <v>3841.9999999999982</v>
      </c>
      <c r="AQ12" s="32">
        <v>15</v>
      </c>
      <c r="AR12" s="27"/>
      <c r="AS12" s="22">
        <v>109</v>
      </c>
      <c r="AT12" s="22">
        <v>95</v>
      </c>
      <c r="AU12" s="22">
        <v>3854</v>
      </c>
      <c r="AV12" s="22">
        <v>14</v>
      </c>
      <c r="AW12" s="37"/>
      <c r="AX12" s="22">
        <v>109</v>
      </c>
      <c r="AY12" s="22">
        <v>100</v>
      </c>
      <c r="AZ12" s="22">
        <v>3972</v>
      </c>
      <c r="BA12" s="22">
        <v>9</v>
      </c>
      <c r="BB12" s="22"/>
      <c r="BC12" s="22">
        <v>109</v>
      </c>
      <c r="BD12" s="22">
        <v>102</v>
      </c>
      <c r="BE12" s="22">
        <v>4294</v>
      </c>
      <c r="BF12" s="22">
        <v>7</v>
      </c>
      <c r="BG12" s="22"/>
      <c r="BH12" s="22">
        <v>109</v>
      </c>
      <c r="BI12" s="22">
        <v>103</v>
      </c>
      <c r="BJ12" s="22">
        <v>4517.5</v>
      </c>
      <c r="BK12" s="22">
        <v>6</v>
      </c>
      <c r="BL12" s="23"/>
      <c r="BM12" s="22">
        <v>109</v>
      </c>
      <c r="BN12" s="22">
        <v>108</v>
      </c>
      <c r="BO12" s="62">
        <v>4768.0000000000018</v>
      </c>
      <c r="BP12" s="22">
        <v>1</v>
      </c>
      <c r="BQ12" s="23"/>
      <c r="BR12" s="22">
        <v>109</v>
      </c>
      <c r="BS12" s="22">
        <v>109</v>
      </c>
      <c r="BT12" s="62">
        <v>5118</v>
      </c>
      <c r="BU12" s="85">
        <v>0</v>
      </c>
    </row>
    <row r="13" spans="1:73" ht="15" customHeight="1" x14ac:dyDescent="0.25">
      <c r="A13" s="21" t="s">
        <v>3</v>
      </c>
      <c r="B13" s="23">
        <v>111</v>
      </c>
      <c r="C13" s="23">
        <v>58</v>
      </c>
      <c r="D13" s="23">
        <v>400</v>
      </c>
      <c r="E13" s="23"/>
      <c r="F13" s="23">
        <v>111</v>
      </c>
      <c r="G13" s="23">
        <v>70</v>
      </c>
      <c r="H13" s="23">
        <v>743</v>
      </c>
      <c r="I13" s="23"/>
      <c r="J13" s="23">
        <v>111</v>
      </c>
      <c r="K13" s="23">
        <v>82</v>
      </c>
      <c r="L13" s="23">
        <v>845</v>
      </c>
      <c r="M13" s="23">
        <v>29</v>
      </c>
      <c r="N13" s="18"/>
      <c r="O13" s="23">
        <v>111</v>
      </c>
      <c r="P13" s="23">
        <v>64</v>
      </c>
      <c r="Q13" s="23">
        <v>829</v>
      </c>
      <c r="R13" s="23">
        <v>47</v>
      </c>
      <c r="S13" s="18"/>
      <c r="T13" s="22">
        <v>111</v>
      </c>
      <c r="U13" s="22">
        <v>70</v>
      </c>
      <c r="V13" s="22">
        <v>844</v>
      </c>
      <c r="W13" s="22">
        <v>41</v>
      </c>
      <c r="X13" s="15"/>
      <c r="Y13" s="22">
        <v>112</v>
      </c>
      <c r="Z13" s="22">
        <v>74</v>
      </c>
      <c r="AA13" s="22">
        <v>842</v>
      </c>
      <c r="AB13" s="22">
        <v>38</v>
      </c>
      <c r="AC13" s="15"/>
      <c r="AD13" s="22">
        <v>112</v>
      </c>
      <c r="AE13" s="22">
        <v>74</v>
      </c>
      <c r="AF13" s="22">
        <v>1193</v>
      </c>
      <c r="AG13" s="22">
        <v>38</v>
      </c>
      <c r="AI13" s="32">
        <v>115</v>
      </c>
      <c r="AJ13" s="32">
        <v>86</v>
      </c>
      <c r="AK13" s="32">
        <v>1459</v>
      </c>
      <c r="AL13" s="32">
        <f t="shared" si="2"/>
        <v>29</v>
      </c>
      <c r="AM13" s="27"/>
      <c r="AN13" s="32">
        <v>116</v>
      </c>
      <c r="AO13" s="32">
        <v>91</v>
      </c>
      <c r="AP13" s="32">
        <v>1803.0000000000007</v>
      </c>
      <c r="AQ13" s="32">
        <v>25</v>
      </c>
      <c r="AR13" s="27"/>
      <c r="AS13" s="22">
        <v>116</v>
      </c>
      <c r="AT13" s="22">
        <v>97</v>
      </c>
      <c r="AU13" s="22">
        <v>1865</v>
      </c>
      <c r="AV13" s="22">
        <v>19</v>
      </c>
      <c r="AW13" s="37"/>
      <c r="AX13" s="22">
        <v>119</v>
      </c>
      <c r="AY13" s="22">
        <v>106</v>
      </c>
      <c r="AZ13" s="22">
        <v>2230</v>
      </c>
      <c r="BA13" s="22">
        <v>13</v>
      </c>
      <c r="BB13" s="22"/>
      <c r="BC13" s="22">
        <v>119</v>
      </c>
      <c r="BD13" s="22">
        <v>107</v>
      </c>
      <c r="BE13" s="22">
        <v>2246</v>
      </c>
      <c r="BF13" s="22">
        <v>12</v>
      </c>
      <c r="BG13" s="22"/>
      <c r="BH13" s="22">
        <v>119</v>
      </c>
      <c r="BI13" s="22">
        <v>106</v>
      </c>
      <c r="BJ13" s="22">
        <v>2530.2307692307691</v>
      </c>
      <c r="BK13" s="22">
        <v>13</v>
      </c>
      <c r="BL13" s="23"/>
      <c r="BM13" s="22">
        <v>119</v>
      </c>
      <c r="BN13" s="22">
        <v>114</v>
      </c>
      <c r="BO13" s="62">
        <v>2972.0000000000014</v>
      </c>
      <c r="BP13" s="22">
        <v>5</v>
      </c>
      <c r="BQ13" s="23"/>
      <c r="BR13" s="22">
        <v>119</v>
      </c>
      <c r="BS13" s="22">
        <v>112</v>
      </c>
      <c r="BT13" s="62">
        <v>2964</v>
      </c>
      <c r="BU13" s="85">
        <v>7</v>
      </c>
    </row>
    <row r="14" spans="1:73" ht="15" customHeight="1" x14ac:dyDescent="0.25">
      <c r="A14" s="21" t="s">
        <v>4</v>
      </c>
      <c r="B14" s="23">
        <v>127</v>
      </c>
      <c r="C14" s="23">
        <v>34</v>
      </c>
      <c r="D14" s="23">
        <v>546</v>
      </c>
      <c r="E14" s="23"/>
      <c r="F14" s="23">
        <v>127</v>
      </c>
      <c r="G14" s="23">
        <v>61</v>
      </c>
      <c r="H14" s="23">
        <v>935</v>
      </c>
      <c r="I14" s="23"/>
      <c r="J14" s="23">
        <v>127</v>
      </c>
      <c r="K14" s="23">
        <v>78</v>
      </c>
      <c r="L14" s="23">
        <v>1314</v>
      </c>
      <c r="M14" s="23">
        <v>49</v>
      </c>
      <c r="N14" s="18"/>
      <c r="O14" s="23">
        <v>127</v>
      </c>
      <c r="P14" s="23">
        <v>76</v>
      </c>
      <c r="Q14" s="23">
        <v>1296</v>
      </c>
      <c r="R14" s="23">
        <v>51</v>
      </c>
      <c r="S14" s="18"/>
      <c r="T14" s="22">
        <v>127</v>
      </c>
      <c r="U14" s="22">
        <v>77</v>
      </c>
      <c r="V14" s="22">
        <v>1653</v>
      </c>
      <c r="W14" s="22">
        <v>50</v>
      </c>
      <c r="X14" s="15"/>
      <c r="Y14" s="22">
        <v>127</v>
      </c>
      <c r="Z14" s="22">
        <v>85</v>
      </c>
      <c r="AA14" s="22">
        <v>1977</v>
      </c>
      <c r="AB14" s="22">
        <v>42</v>
      </c>
      <c r="AC14" s="15"/>
      <c r="AD14" s="22">
        <v>127</v>
      </c>
      <c r="AE14" s="22">
        <v>108</v>
      </c>
      <c r="AF14" s="22">
        <v>3045</v>
      </c>
      <c r="AG14" s="22">
        <v>19</v>
      </c>
      <c r="AI14" s="32">
        <v>127</v>
      </c>
      <c r="AJ14" s="32">
        <v>103</v>
      </c>
      <c r="AK14" s="32">
        <v>3076</v>
      </c>
      <c r="AL14" s="32">
        <f t="shared" si="2"/>
        <v>24</v>
      </c>
      <c r="AM14" s="27"/>
      <c r="AN14" s="32">
        <v>127</v>
      </c>
      <c r="AO14" s="32">
        <v>111</v>
      </c>
      <c r="AP14" s="32">
        <v>3419.0000000000005</v>
      </c>
      <c r="AQ14" s="32">
        <v>16</v>
      </c>
      <c r="AR14" s="27"/>
      <c r="AS14" s="22">
        <v>127</v>
      </c>
      <c r="AT14" s="22">
        <v>110</v>
      </c>
      <c r="AU14" s="22">
        <v>3244</v>
      </c>
      <c r="AV14" s="22">
        <v>17</v>
      </c>
      <c r="AW14" s="37"/>
      <c r="AX14" s="22">
        <v>127</v>
      </c>
      <c r="AY14" s="22">
        <v>122</v>
      </c>
      <c r="AZ14" s="22">
        <v>3758</v>
      </c>
      <c r="BA14" s="22">
        <v>5</v>
      </c>
      <c r="BB14" s="22"/>
      <c r="BC14" s="22">
        <v>127</v>
      </c>
      <c r="BD14" s="22">
        <v>122</v>
      </c>
      <c r="BE14" s="22">
        <v>4342</v>
      </c>
      <c r="BF14" s="22">
        <v>5</v>
      </c>
      <c r="BG14" s="22"/>
      <c r="BH14" s="22">
        <v>127</v>
      </c>
      <c r="BI14" s="22">
        <v>123</v>
      </c>
      <c r="BJ14" s="22">
        <v>4424</v>
      </c>
      <c r="BK14" s="22">
        <v>4</v>
      </c>
      <c r="BL14" s="23"/>
      <c r="BM14" s="22">
        <v>127</v>
      </c>
      <c r="BN14" s="22">
        <v>124</v>
      </c>
      <c r="BO14" s="62">
        <v>5094.0000000000009</v>
      </c>
      <c r="BP14" s="22">
        <v>3</v>
      </c>
      <c r="BQ14" s="23"/>
      <c r="BR14" s="22">
        <v>127</v>
      </c>
      <c r="BS14" s="22">
        <v>125</v>
      </c>
      <c r="BT14" s="62">
        <v>4771</v>
      </c>
      <c r="BU14" s="85">
        <v>2</v>
      </c>
    </row>
    <row r="15" spans="1:73" ht="15" customHeight="1" x14ac:dyDescent="0.25">
      <c r="A15" s="21" t="s">
        <v>33</v>
      </c>
      <c r="B15" s="23">
        <v>6</v>
      </c>
      <c r="C15" s="23">
        <v>6</v>
      </c>
      <c r="D15" s="23">
        <v>456</v>
      </c>
      <c r="E15" s="23"/>
      <c r="F15" s="23">
        <v>6</v>
      </c>
      <c r="G15" s="23">
        <v>6</v>
      </c>
      <c r="H15" s="23">
        <v>643</v>
      </c>
      <c r="I15" s="23"/>
      <c r="J15" s="23">
        <v>6</v>
      </c>
      <c r="K15" s="23">
        <v>6</v>
      </c>
      <c r="L15" s="23">
        <v>965</v>
      </c>
      <c r="M15" s="23" t="s">
        <v>26</v>
      </c>
      <c r="N15" s="18"/>
      <c r="O15" s="23">
        <v>6</v>
      </c>
      <c r="P15" s="23">
        <v>6</v>
      </c>
      <c r="Q15" s="23">
        <v>929</v>
      </c>
      <c r="R15" s="23" t="s">
        <v>26</v>
      </c>
      <c r="S15" s="18"/>
      <c r="T15" s="22">
        <v>6</v>
      </c>
      <c r="U15" s="22">
        <v>6</v>
      </c>
      <c r="V15" s="22">
        <v>1030</v>
      </c>
      <c r="W15" s="22" t="s">
        <v>26</v>
      </c>
      <c r="X15" s="15"/>
      <c r="Y15" s="22">
        <v>6</v>
      </c>
      <c r="Z15" s="22">
        <v>6</v>
      </c>
      <c r="AA15" s="22">
        <v>1347</v>
      </c>
      <c r="AB15" s="22" t="s">
        <v>26</v>
      </c>
      <c r="AC15" s="15"/>
      <c r="AD15" s="22">
        <v>6</v>
      </c>
      <c r="AE15" s="22">
        <v>6</v>
      </c>
      <c r="AF15" s="22">
        <v>1270</v>
      </c>
      <c r="AG15" s="22" t="s">
        <v>26</v>
      </c>
      <c r="AI15" s="32">
        <v>6</v>
      </c>
      <c r="AJ15" s="32">
        <v>6</v>
      </c>
      <c r="AK15" s="32">
        <v>1510</v>
      </c>
      <c r="AL15" s="32" t="s">
        <v>26</v>
      </c>
      <c r="AM15" s="27"/>
      <c r="AN15" s="32">
        <v>7</v>
      </c>
      <c r="AO15" s="32">
        <v>7</v>
      </c>
      <c r="AP15" s="32">
        <v>1511</v>
      </c>
      <c r="AQ15" s="32" t="s">
        <v>26</v>
      </c>
      <c r="AR15" s="27"/>
      <c r="AS15" s="22">
        <v>7</v>
      </c>
      <c r="AT15" s="22">
        <v>7</v>
      </c>
      <c r="AU15" s="22">
        <v>1711</v>
      </c>
      <c r="AV15" s="22" t="s">
        <v>26</v>
      </c>
      <c r="AW15" s="37"/>
      <c r="AX15" s="22">
        <v>7</v>
      </c>
      <c r="AY15" s="22">
        <v>7</v>
      </c>
      <c r="AZ15" s="22">
        <v>1704</v>
      </c>
      <c r="BA15" s="22" t="s">
        <v>26</v>
      </c>
      <c r="BB15" s="22"/>
      <c r="BC15" s="22">
        <v>7</v>
      </c>
      <c r="BD15" s="22">
        <v>7</v>
      </c>
      <c r="BE15" s="22">
        <v>1746</v>
      </c>
      <c r="BF15" s="22" t="s">
        <v>26</v>
      </c>
      <c r="BG15" s="22"/>
      <c r="BH15" s="22">
        <v>7</v>
      </c>
      <c r="BI15" s="22">
        <v>7</v>
      </c>
      <c r="BJ15" s="22">
        <v>1951</v>
      </c>
      <c r="BK15" s="22" t="s">
        <v>26</v>
      </c>
      <c r="BL15" s="23"/>
      <c r="BM15" s="22">
        <v>7</v>
      </c>
      <c r="BN15" s="22">
        <v>7</v>
      </c>
      <c r="BO15" s="62">
        <v>2032</v>
      </c>
      <c r="BP15" s="22" t="s">
        <v>26</v>
      </c>
      <c r="BQ15" s="23"/>
      <c r="BR15" s="22">
        <v>7</v>
      </c>
      <c r="BS15" s="22">
        <v>7</v>
      </c>
      <c r="BT15" s="62">
        <v>2195</v>
      </c>
      <c r="BU15" s="85">
        <v>0</v>
      </c>
    </row>
    <row r="16" spans="1:73" ht="15" customHeight="1" x14ac:dyDescent="0.25">
      <c r="A16" s="21" t="s">
        <v>5</v>
      </c>
      <c r="B16" s="23">
        <v>107</v>
      </c>
      <c r="C16" s="23">
        <v>49</v>
      </c>
      <c r="D16" s="23">
        <v>810</v>
      </c>
      <c r="E16" s="23"/>
      <c r="F16" s="23">
        <v>108</v>
      </c>
      <c r="G16" s="23">
        <v>75</v>
      </c>
      <c r="H16" s="23">
        <v>1313</v>
      </c>
      <c r="I16" s="23"/>
      <c r="J16" s="23">
        <v>108</v>
      </c>
      <c r="K16" s="23">
        <v>83</v>
      </c>
      <c r="L16" s="23">
        <v>1794</v>
      </c>
      <c r="M16" s="23">
        <v>25</v>
      </c>
      <c r="N16" s="18"/>
      <c r="O16" s="23">
        <v>108</v>
      </c>
      <c r="P16" s="23">
        <v>85</v>
      </c>
      <c r="Q16" s="23">
        <v>2003</v>
      </c>
      <c r="R16" s="23">
        <v>23</v>
      </c>
      <c r="S16" s="18"/>
      <c r="T16" s="22">
        <v>108</v>
      </c>
      <c r="U16" s="22">
        <v>89</v>
      </c>
      <c r="V16" s="22">
        <v>2500</v>
      </c>
      <c r="W16" s="22">
        <v>19</v>
      </c>
      <c r="X16" s="15"/>
      <c r="Y16" s="22">
        <v>108</v>
      </c>
      <c r="Z16" s="22">
        <v>98</v>
      </c>
      <c r="AA16" s="22">
        <v>2930</v>
      </c>
      <c r="AB16" s="22">
        <v>10</v>
      </c>
      <c r="AC16" s="15"/>
      <c r="AD16" s="22">
        <v>108</v>
      </c>
      <c r="AE16" s="22">
        <v>105</v>
      </c>
      <c r="AF16" s="22">
        <v>5748</v>
      </c>
      <c r="AG16" s="22">
        <v>3</v>
      </c>
      <c r="AI16" s="32">
        <v>108</v>
      </c>
      <c r="AJ16" s="32">
        <v>106</v>
      </c>
      <c r="AK16" s="32">
        <v>6193</v>
      </c>
      <c r="AL16" s="32">
        <f t="shared" si="2"/>
        <v>2</v>
      </c>
      <c r="AM16" s="27"/>
      <c r="AN16" s="32">
        <v>110</v>
      </c>
      <c r="AO16" s="32">
        <v>108</v>
      </c>
      <c r="AP16" s="32">
        <v>6311.9999999999982</v>
      </c>
      <c r="AQ16" s="32">
        <v>2</v>
      </c>
      <c r="AR16" s="27"/>
      <c r="AS16" s="22">
        <v>110</v>
      </c>
      <c r="AT16" s="22">
        <v>109</v>
      </c>
      <c r="AU16" s="22">
        <v>6485</v>
      </c>
      <c r="AV16" s="22">
        <v>1</v>
      </c>
      <c r="AW16" s="37"/>
      <c r="AX16" s="22">
        <v>112</v>
      </c>
      <c r="AY16" s="22">
        <v>110</v>
      </c>
      <c r="AZ16" s="22">
        <v>7211</v>
      </c>
      <c r="BA16" s="22">
        <v>2</v>
      </c>
      <c r="BB16" s="22"/>
      <c r="BC16" s="22">
        <v>112</v>
      </c>
      <c r="BD16" s="22">
        <v>111</v>
      </c>
      <c r="BE16" s="22">
        <v>7528</v>
      </c>
      <c r="BF16" s="22">
        <v>1</v>
      </c>
      <c r="BG16" s="22"/>
      <c r="BH16" s="22">
        <v>112</v>
      </c>
      <c r="BI16" s="22">
        <v>112</v>
      </c>
      <c r="BJ16" s="22">
        <v>7599.294930875576</v>
      </c>
      <c r="BK16" s="22" t="s">
        <v>26</v>
      </c>
      <c r="BL16" s="23"/>
      <c r="BM16" s="22">
        <v>112</v>
      </c>
      <c r="BN16" s="22">
        <v>109</v>
      </c>
      <c r="BO16" s="62">
        <v>8123.9999999999982</v>
      </c>
      <c r="BP16" s="22">
        <v>3</v>
      </c>
      <c r="BQ16" s="23"/>
      <c r="BR16" s="22">
        <v>112</v>
      </c>
      <c r="BS16" s="22">
        <v>111</v>
      </c>
      <c r="BT16" s="62">
        <v>8577</v>
      </c>
      <c r="BU16" s="85">
        <v>1</v>
      </c>
    </row>
    <row r="17" spans="1:73" ht="15" customHeight="1" x14ac:dyDescent="0.25">
      <c r="A17" s="21" t="s">
        <v>6</v>
      </c>
      <c r="B17" s="23">
        <v>94</v>
      </c>
      <c r="C17" s="23">
        <v>25</v>
      </c>
      <c r="D17" s="23">
        <v>333</v>
      </c>
      <c r="E17" s="23"/>
      <c r="F17" s="23">
        <v>94</v>
      </c>
      <c r="G17" s="23">
        <v>42</v>
      </c>
      <c r="H17" s="23">
        <v>502</v>
      </c>
      <c r="I17" s="23"/>
      <c r="J17" s="23">
        <v>94</v>
      </c>
      <c r="K17" s="23">
        <v>52</v>
      </c>
      <c r="L17" s="23">
        <v>736</v>
      </c>
      <c r="M17" s="23">
        <v>42</v>
      </c>
      <c r="N17" s="18"/>
      <c r="O17" s="23">
        <v>94</v>
      </c>
      <c r="P17" s="23">
        <v>61</v>
      </c>
      <c r="Q17" s="23">
        <v>763</v>
      </c>
      <c r="R17" s="23">
        <v>33</v>
      </c>
      <c r="S17" s="18"/>
      <c r="T17" s="22">
        <v>94</v>
      </c>
      <c r="U17" s="22">
        <v>62</v>
      </c>
      <c r="V17" s="22">
        <v>701</v>
      </c>
      <c r="W17" s="22">
        <v>32</v>
      </c>
      <c r="X17" s="15"/>
      <c r="Y17" s="22">
        <v>95</v>
      </c>
      <c r="Z17" s="22">
        <v>65</v>
      </c>
      <c r="AA17" s="22">
        <v>818</v>
      </c>
      <c r="AB17" s="22">
        <v>30</v>
      </c>
      <c r="AC17" s="15"/>
      <c r="AD17" s="22">
        <v>95</v>
      </c>
      <c r="AE17" s="22">
        <v>68</v>
      </c>
      <c r="AF17" s="22">
        <v>1198</v>
      </c>
      <c r="AG17" s="22">
        <v>27</v>
      </c>
      <c r="AI17" s="32">
        <v>95</v>
      </c>
      <c r="AJ17" s="32">
        <v>74</v>
      </c>
      <c r="AK17" s="32">
        <v>1283</v>
      </c>
      <c r="AL17" s="32">
        <f t="shared" si="2"/>
        <v>21</v>
      </c>
      <c r="AM17" s="27"/>
      <c r="AN17" s="32">
        <v>97</v>
      </c>
      <c r="AO17" s="32">
        <v>75</v>
      </c>
      <c r="AP17" s="32">
        <v>1545.0000000000011</v>
      </c>
      <c r="AQ17" s="32">
        <v>22</v>
      </c>
      <c r="AR17" s="27"/>
      <c r="AS17" s="22">
        <v>97</v>
      </c>
      <c r="AT17" s="22">
        <v>79</v>
      </c>
      <c r="AU17" s="22">
        <v>1740</v>
      </c>
      <c r="AV17" s="22">
        <v>18</v>
      </c>
      <c r="AW17" s="37"/>
      <c r="AX17" s="22">
        <v>100</v>
      </c>
      <c r="AY17" s="22">
        <v>79</v>
      </c>
      <c r="AZ17" s="22">
        <v>1781</v>
      </c>
      <c r="BA17" s="22">
        <v>21</v>
      </c>
      <c r="BB17" s="22"/>
      <c r="BC17" s="22">
        <v>100</v>
      </c>
      <c r="BD17" s="22">
        <v>79</v>
      </c>
      <c r="BE17" s="22">
        <v>1731</v>
      </c>
      <c r="BF17" s="22">
        <v>21</v>
      </c>
      <c r="BG17" s="22"/>
      <c r="BH17" s="22">
        <v>100</v>
      </c>
      <c r="BI17" s="22">
        <v>87</v>
      </c>
      <c r="BJ17" s="22">
        <v>2029.0952380952383</v>
      </c>
      <c r="BK17" s="22">
        <v>13</v>
      </c>
      <c r="BL17" s="23"/>
      <c r="BM17" s="22">
        <v>100</v>
      </c>
      <c r="BN17" s="22">
        <v>82</v>
      </c>
      <c r="BO17" s="62">
        <v>1988.9999999999995</v>
      </c>
      <c r="BP17" s="22">
        <v>18</v>
      </c>
      <c r="BQ17" s="23"/>
      <c r="BR17" s="22">
        <v>100</v>
      </c>
      <c r="BS17" s="22">
        <v>88</v>
      </c>
      <c r="BT17" s="62">
        <v>2020</v>
      </c>
      <c r="BU17" s="85">
        <v>12</v>
      </c>
    </row>
    <row r="18" spans="1:73" ht="15" customHeight="1" x14ac:dyDescent="0.25">
      <c r="A18" s="21" t="s">
        <v>7</v>
      </c>
      <c r="B18" s="23">
        <v>75</v>
      </c>
      <c r="C18" s="23">
        <v>23</v>
      </c>
      <c r="D18" s="23">
        <v>245</v>
      </c>
      <c r="E18" s="23"/>
      <c r="F18" s="23">
        <v>76</v>
      </c>
      <c r="G18" s="23">
        <v>30</v>
      </c>
      <c r="H18" s="23">
        <v>379</v>
      </c>
      <c r="I18" s="23"/>
      <c r="J18" s="23">
        <v>76</v>
      </c>
      <c r="K18" s="23">
        <v>40</v>
      </c>
      <c r="L18" s="23">
        <v>439</v>
      </c>
      <c r="M18" s="23">
        <v>36</v>
      </c>
      <c r="N18" s="18"/>
      <c r="O18" s="23">
        <v>76</v>
      </c>
      <c r="P18" s="23">
        <v>36</v>
      </c>
      <c r="Q18" s="23">
        <v>434</v>
      </c>
      <c r="R18" s="23">
        <v>40</v>
      </c>
      <c r="S18" s="18"/>
      <c r="T18" s="22">
        <v>76</v>
      </c>
      <c r="U18" s="22">
        <v>38</v>
      </c>
      <c r="V18" s="22">
        <v>577</v>
      </c>
      <c r="W18" s="22">
        <v>38</v>
      </c>
      <c r="X18" s="15"/>
      <c r="Y18" s="22">
        <v>77</v>
      </c>
      <c r="Z18" s="22">
        <v>42</v>
      </c>
      <c r="AA18" s="22">
        <v>655</v>
      </c>
      <c r="AB18" s="22">
        <v>35</v>
      </c>
      <c r="AC18" s="15"/>
      <c r="AD18" s="22">
        <v>77</v>
      </c>
      <c r="AE18" s="22">
        <v>45</v>
      </c>
      <c r="AF18" s="22">
        <v>1069</v>
      </c>
      <c r="AG18" s="22">
        <v>32</v>
      </c>
      <c r="AI18" s="32">
        <v>77</v>
      </c>
      <c r="AJ18" s="32">
        <v>61</v>
      </c>
      <c r="AK18" s="32">
        <v>1325</v>
      </c>
      <c r="AL18" s="32">
        <f t="shared" si="2"/>
        <v>16</v>
      </c>
      <c r="AM18" s="27"/>
      <c r="AN18" s="32">
        <v>77</v>
      </c>
      <c r="AO18" s="32">
        <v>66</v>
      </c>
      <c r="AP18" s="32">
        <v>1670.0000000000009</v>
      </c>
      <c r="AQ18" s="32">
        <v>11</v>
      </c>
      <c r="AR18" s="27"/>
      <c r="AS18" s="22">
        <v>77</v>
      </c>
      <c r="AT18" s="22">
        <v>70</v>
      </c>
      <c r="AU18" s="22">
        <v>1773</v>
      </c>
      <c r="AV18" s="22">
        <v>7</v>
      </c>
      <c r="AW18" s="37"/>
      <c r="AX18" s="22">
        <v>83</v>
      </c>
      <c r="AY18" s="22">
        <v>78</v>
      </c>
      <c r="AZ18" s="22">
        <v>2124</v>
      </c>
      <c r="BA18" s="22">
        <v>5</v>
      </c>
      <c r="BB18" s="22"/>
      <c r="BC18" s="22">
        <v>84</v>
      </c>
      <c r="BD18" s="22">
        <v>83</v>
      </c>
      <c r="BE18" s="22">
        <v>2190</v>
      </c>
      <c r="BF18" s="22">
        <v>1</v>
      </c>
      <c r="BG18" s="22"/>
      <c r="BH18" s="22">
        <v>84</v>
      </c>
      <c r="BI18" s="22">
        <v>81</v>
      </c>
      <c r="BJ18" s="22">
        <v>2481</v>
      </c>
      <c r="BK18" s="22">
        <v>3</v>
      </c>
      <c r="BL18" s="23"/>
      <c r="BM18" s="22">
        <v>84</v>
      </c>
      <c r="BN18" s="22">
        <v>82</v>
      </c>
      <c r="BO18" s="62">
        <v>2682.9999999999986</v>
      </c>
      <c r="BP18" s="22">
        <v>2</v>
      </c>
      <c r="BQ18" s="23"/>
      <c r="BR18" s="22">
        <v>84</v>
      </c>
      <c r="BS18" s="22">
        <v>83</v>
      </c>
      <c r="BT18" s="62">
        <v>2626</v>
      </c>
      <c r="BU18" s="85">
        <v>1</v>
      </c>
    </row>
    <row r="19" spans="1:73" ht="15" customHeight="1" x14ac:dyDescent="0.25">
      <c r="A19" s="21" t="s">
        <v>8</v>
      </c>
      <c r="B19" s="23">
        <v>43</v>
      </c>
      <c r="C19" s="23">
        <v>35</v>
      </c>
      <c r="D19" s="23">
        <v>389</v>
      </c>
      <c r="E19" s="23"/>
      <c r="F19" s="23">
        <v>43</v>
      </c>
      <c r="G19" s="23">
        <v>36</v>
      </c>
      <c r="H19" s="23">
        <v>494</v>
      </c>
      <c r="I19" s="23"/>
      <c r="J19" s="23">
        <v>43</v>
      </c>
      <c r="K19" s="23">
        <v>38</v>
      </c>
      <c r="L19" s="23">
        <v>658</v>
      </c>
      <c r="M19" s="23">
        <v>5</v>
      </c>
      <c r="N19" s="18"/>
      <c r="O19" s="23">
        <v>43</v>
      </c>
      <c r="P19" s="23">
        <v>37</v>
      </c>
      <c r="Q19" s="23">
        <v>668</v>
      </c>
      <c r="R19" s="23">
        <v>6</v>
      </c>
      <c r="S19" s="18"/>
      <c r="T19" s="22">
        <v>43</v>
      </c>
      <c r="U19" s="22">
        <v>39</v>
      </c>
      <c r="V19" s="22">
        <v>779</v>
      </c>
      <c r="W19" s="22">
        <v>4</v>
      </c>
      <c r="X19" s="15"/>
      <c r="Y19" s="22">
        <v>43</v>
      </c>
      <c r="Z19" s="22">
        <v>39</v>
      </c>
      <c r="AA19" s="22">
        <v>981</v>
      </c>
      <c r="AB19" s="22">
        <v>4</v>
      </c>
      <c r="AC19" s="15"/>
      <c r="AD19" s="22">
        <v>43</v>
      </c>
      <c r="AE19" s="22">
        <v>42</v>
      </c>
      <c r="AF19" s="22">
        <v>1357</v>
      </c>
      <c r="AG19" s="22">
        <v>1</v>
      </c>
      <c r="AI19" s="32">
        <v>43</v>
      </c>
      <c r="AJ19" s="32">
        <v>41</v>
      </c>
      <c r="AK19" s="32">
        <v>1394</v>
      </c>
      <c r="AL19" s="32">
        <f t="shared" si="2"/>
        <v>2</v>
      </c>
      <c r="AM19" s="27"/>
      <c r="AN19" s="32">
        <v>43</v>
      </c>
      <c r="AO19" s="32">
        <v>41</v>
      </c>
      <c r="AP19" s="32">
        <v>1779</v>
      </c>
      <c r="AQ19" s="32">
        <v>2</v>
      </c>
      <c r="AR19" s="27"/>
      <c r="AS19" s="22">
        <v>43</v>
      </c>
      <c r="AT19" s="22">
        <v>42</v>
      </c>
      <c r="AU19" s="22">
        <v>1793</v>
      </c>
      <c r="AV19" s="22">
        <v>1</v>
      </c>
      <c r="AW19" s="37"/>
      <c r="AX19" s="22">
        <v>43</v>
      </c>
      <c r="AY19" s="22">
        <v>42</v>
      </c>
      <c r="AZ19" s="22">
        <v>1958</v>
      </c>
      <c r="BA19" s="22">
        <v>1</v>
      </c>
      <c r="BB19" s="22"/>
      <c r="BC19" s="22">
        <v>43</v>
      </c>
      <c r="BD19" s="22">
        <v>41</v>
      </c>
      <c r="BE19" s="22">
        <v>2155</v>
      </c>
      <c r="BF19" s="22">
        <v>2</v>
      </c>
      <c r="BG19" s="22"/>
      <c r="BH19" s="22">
        <v>43</v>
      </c>
      <c r="BI19" s="22">
        <v>42</v>
      </c>
      <c r="BJ19" s="22">
        <v>2331</v>
      </c>
      <c r="BK19" s="22">
        <v>1</v>
      </c>
      <c r="BL19" s="23"/>
      <c r="BM19" s="22">
        <v>43</v>
      </c>
      <c r="BN19" s="22">
        <v>43</v>
      </c>
      <c r="BO19" s="62">
        <v>2318.0000000000005</v>
      </c>
      <c r="BP19" s="22" t="s">
        <v>26</v>
      </c>
      <c r="BQ19" s="23"/>
      <c r="BR19" s="22">
        <v>43</v>
      </c>
      <c r="BS19" s="22">
        <v>42</v>
      </c>
      <c r="BT19" s="62">
        <v>2574</v>
      </c>
      <c r="BU19" s="85">
        <v>1</v>
      </c>
    </row>
    <row r="20" spans="1:73" ht="15" customHeight="1" x14ac:dyDescent="0.25">
      <c r="A20" s="21" t="s">
        <v>9</v>
      </c>
      <c r="B20" s="23">
        <v>123</v>
      </c>
      <c r="C20" s="23">
        <v>43</v>
      </c>
      <c r="D20" s="23">
        <v>596</v>
      </c>
      <c r="E20" s="23"/>
      <c r="F20" s="23">
        <v>123</v>
      </c>
      <c r="G20" s="23">
        <v>66</v>
      </c>
      <c r="H20" s="23">
        <v>1108</v>
      </c>
      <c r="I20" s="23"/>
      <c r="J20" s="23">
        <v>123</v>
      </c>
      <c r="K20" s="23">
        <v>80</v>
      </c>
      <c r="L20" s="23">
        <v>1413</v>
      </c>
      <c r="M20" s="23">
        <v>43</v>
      </c>
      <c r="N20" s="18"/>
      <c r="O20" s="23">
        <v>123</v>
      </c>
      <c r="P20" s="23">
        <v>93</v>
      </c>
      <c r="Q20" s="23">
        <v>1639</v>
      </c>
      <c r="R20" s="23">
        <v>30</v>
      </c>
      <c r="S20" s="18"/>
      <c r="T20" s="22">
        <v>123</v>
      </c>
      <c r="U20" s="22">
        <v>78</v>
      </c>
      <c r="V20" s="22">
        <v>1735</v>
      </c>
      <c r="W20" s="22">
        <v>45</v>
      </c>
      <c r="X20" s="15"/>
      <c r="Y20" s="22">
        <v>123</v>
      </c>
      <c r="Z20" s="22">
        <v>87</v>
      </c>
      <c r="AA20" s="22">
        <v>2029</v>
      </c>
      <c r="AB20" s="22">
        <v>36</v>
      </c>
      <c r="AC20" s="15"/>
      <c r="AD20" s="22">
        <v>123</v>
      </c>
      <c r="AE20" s="22">
        <v>101</v>
      </c>
      <c r="AF20" s="22">
        <v>2777</v>
      </c>
      <c r="AG20" s="22">
        <v>22</v>
      </c>
      <c r="AI20" s="32">
        <v>123</v>
      </c>
      <c r="AJ20" s="32">
        <v>105</v>
      </c>
      <c r="AK20" s="32">
        <v>3110</v>
      </c>
      <c r="AL20" s="32">
        <f t="shared" si="2"/>
        <v>18</v>
      </c>
      <c r="AM20" s="27"/>
      <c r="AN20" s="32">
        <v>123</v>
      </c>
      <c r="AO20" s="32">
        <v>105</v>
      </c>
      <c r="AP20" s="32">
        <v>3220.0000000000005</v>
      </c>
      <c r="AQ20" s="32">
        <v>18</v>
      </c>
      <c r="AR20" s="27"/>
      <c r="AS20" s="22">
        <v>123</v>
      </c>
      <c r="AT20" s="22">
        <v>111</v>
      </c>
      <c r="AU20" s="22">
        <v>3169</v>
      </c>
      <c r="AV20" s="22">
        <v>12</v>
      </c>
      <c r="AW20" s="37"/>
      <c r="AX20" s="22">
        <v>124</v>
      </c>
      <c r="AY20" s="22">
        <v>113</v>
      </c>
      <c r="AZ20" s="22">
        <v>3616</v>
      </c>
      <c r="BA20" s="22">
        <v>11</v>
      </c>
      <c r="BB20" s="22"/>
      <c r="BC20" s="22">
        <v>124</v>
      </c>
      <c r="BD20" s="22">
        <v>115</v>
      </c>
      <c r="BE20" s="22">
        <v>3927</v>
      </c>
      <c r="BF20" s="22">
        <v>9</v>
      </c>
      <c r="BG20" s="22"/>
      <c r="BH20" s="22">
        <v>124</v>
      </c>
      <c r="BI20" s="22">
        <v>119</v>
      </c>
      <c r="BJ20" s="22">
        <v>3976.5454545454545</v>
      </c>
      <c r="BK20" s="22">
        <v>5</v>
      </c>
      <c r="BL20" s="23"/>
      <c r="BM20" s="22">
        <v>124</v>
      </c>
      <c r="BN20" s="22">
        <v>118</v>
      </c>
      <c r="BO20" s="62">
        <v>4032.0000000000018</v>
      </c>
      <c r="BP20" s="22">
        <v>6</v>
      </c>
      <c r="BQ20" s="23"/>
      <c r="BR20" s="22">
        <v>124</v>
      </c>
      <c r="BS20" s="22">
        <v>120</v>
      </c>
      <c r="BT20" s="62">
        <v>4198</v>
      </c>
      <c r="BU20" s="85">
        <v>4</v>
      </c>
    </row>
    <row r="21" spans="1:73" ht="15" customHeight="1" x14ac:dyDescent="0.25">
      <c r="A21" s="21" t="s">
        <v>10</v>
      </c>
      <c r="B21" s="23">
        <v>83</v>
      </c>
      <c r="C21" s="23">
        <v>42</v>
      </c>
      <c r="D21" s="23">
        <v>715</v>
      </c>
      <c r="E21" s="23"/>
      <c r="F21" s="23">
        <v>83</v>
      </c>
      <c r="G21" s="23">
        <v>55</v>
      </c>
      <c r="H21" s="23">
        <v>1049</v>
      </c>
      <c r="I21" s="23"/>
      <c r="J21" s="23">
        <v>83</v>
      </c>
      <c r="K21" s="23">
        <v>62</v>
      </c>
      <c r="L21" s="23">
        <v>1407</v>
      </c>
      <c r="M21" s="23">
        <v>21</v>
      </c>
      <c r="N21" s="18"/>
      <c r="O21" s="23">
        <v>83</v>
      </c>
      <c r="P21" s="23">
        <v>66</v>
      </c>
      <c r="Q21" s="23">
        <v>1525</v>
      </c>
      <c r="R21" s="23">
        <v>17</v>
      </c>
      <c r="S21" s="18"/>
      <c r="T21" s="22">
        <v>83</v>
      </c>
      <c r="U21" s="22">
        <v>67</v>
      </c>
      <c r="V21" s="22">
        <v>1786</v>
      </c>
      <c r="W21" s="22">
        <v>16</v>
      </c>
      <c r="X21" s="15"/>
      <c r="Y21" s="22">
        <v>83</v>
      </c>
      <c r="Z21" s="22">
        <v>69</v>
      </c>
      <c r="AA21" s="22">
        <v>2121</v>
      </c>
      <c r="AB21" s="22">
        <v>14</v>
      </c>
      <c r="AC21" s="15"/>
      <c r="AD21" s="22">
        <v>83</v>
      </c>
      <c r="AE21" s="22">
        <v>70</v>
      </c>
      <c r="AF21" s="22">
        <v>2478</v>
      </c>
      <c r="AG21" s="22">
        <v>13</v>
      </c>
      <c r="AI21" s="32">
        <v>83</v>
      </c>
      <c r="AJ21" s="32">
        <v>73</v>
      </c>
      <c r="AK21" s="32">
        <v>2936</v>
      </c>
      <c r="AL21" s="32">
        <f t="shared" si="2"/>
        <v>10</v>
      </c>
      <c r="AM21" s="27"/>
      <c r="AN21" s="32">
        <v>83</v>
      </c>
      <c r="AO21" s="32">
        <v>74</v>
      </c>
      <c r="AP21" s="32">
        <v>3515.9999999999995</v>
      </c>
      <c r="AQ21" s="32">
        <v>9</v>
      </c>
      <c r="AR21" s="27"/>
      <c r="AS21" s="22">
        <v>83</v>
      </c>
      <c r="AT21" s="22">
        <v>76</v>
      </c>
      <c r="AU21" s="22">
        <v>3611</v>
      </c>
      <c r="AV21" s="22">
        <v>7</v>
      </c>
      <c r="AW21" s="37"/>
      <c r="AX21" s="22">
        <v>83</v>
      </c>
      <c r="AY21" s="22">
        <v>76</v>
      </c>
      <c r="AZ21" s="22">
        <v>3833</v>
      </c>
      <c r="BA21" s="22">
        <v>7</v>
      </c>
      <c r="BB21" s="22"/>
      <c r="BC21" s="22">
        <v>83</v>
      </c>
      <c r="BD21" s="22">
        <v>78</v>
      </c>
      <c r="BE21" s="22">
        <v>3949</v>
      </c>
      <c r="BF21" s="22">
        <v>5</v>
      </c>
      <c r="BG21" s="22"/>
      <c r="BH21" s="22">
        <v>83</v>
      </c>
      <c r="BI21" s="22">
        <v>80</v>
      </c>
      <c r="BJ21" s="22">
        <v>4463.666666666667</v>
      </c>
      <c r="BK21" s="22">
        <v>3</v>
      </c>
      <c r="BL21" s="23"/>
      <c r="BM21" s="22">
        <v>83</v>
      </c>
      <c r="BN21" s="22">
        <v>81</v>
      </c>
      <c r="BO21" s="62">
        <v>4444.9999999999991</v>
      </c>
      <c r="BP21" s="22">
        <v>2</v>
      </c>
      <c r="BQ21" s="23"/>
      <c r="BR21" s="22">
        <v>83</v>
      </c>
      <c r="BS21" s="22">
        <v>81</v>
      </c>
      <c r="BT21" s="62">
        <v>4630</v>
      </c>
      <c r="BU21" s="85">
        <v>2</v>
      </c>
    </row>
    <row r="22" spans="1:73" ht="15" customHeight="1" x14ac:dyDescent="0.25">
      <c r="A22" s="21" t="s">
        <v>11</v>
      </c>
      <c r="B22" s="23">
        <v>38</v>
      </c>
      <c r="C22" s="23">
        <v>31</v>
      </c>
      <c r="D22" s="23">
        <v>416</v>
      </c>
      <c r="E22" s="23"/>
      <c r="F22" s="23">
        <v>38</v>
      </c>
      <c r="G22" s="23">
        <v>36</v>
      </c>
      <c r="H22" s="23">
        <v>605</v>
      </c>
      <c r="I22" s="23"/>
      <c r="J22" s="23">
        <v>38</v>
      </c>
      <c r="K22" s="23">
        <v>36</v>
      </c>
      <c r="L22" s="23">
        <v>819</v>
      </c>
      <c r="M22" s="23">
        <v>2</v>
      </c>
      <c r="N22" s="18"/>
      <c r="O22" s="23">
        <v>38</v>
      </c>
      <c r="P22" s="23">
        <v>35</v>
      </c>
      <c r="Q22" s="23">
        <v>919</v>
      </c>
      <c r="R22" s="23">
        <v>3</v>
      </c>
      <c r="S22" s="18"/>
      <c r="T22" s="22">
        <v>38</v>
      </c>
      <c r="U22" s="22">
        <v>35</v>
      </c>
      <c r="V22" s="22">
        <v>932</v>
      </c>
      <c r="W22" s="22">
        <v>3</v>
      </c>
      <c r="X22" s="15"/>
      <c r="Y22" s="22">
        <v>38</v>
      </c>
      <c r="Z22" s="22">
        <v>36</v>
      </c>
      <c r="AA22" s="22">
        <v>1099</v>
      </c>
      <c r="AB22" s="22">
        <v>2</v>
      </c>
      <c r="AC22" s="15"/>
      <c r="AD22" s="22">
        <v>38</v>
      </c>
      <c r="AE22" s="22">
        <v>37</v>
      </c>
      <c r="AF22" s="22">
        <v>1488</v>
      </c>
      <c r="AG22" s="22">
        <v>1</v>
      </c>
      <c r="AI22" s="32">
        <v>38</v>
      </c>
      <c r="AJ22" s="32">
        <v>37</v>
      </c>
      <c r="AK22" s="32">
        <v>1763</v>
      </c>
      <c r="AL22" s="32">
        <f t="shared" si="2"/>
        <v>1</v>
      </c>
      <c r="AM22" s="27"/>
      <c r="AN22" s="32">
        <v>38</v>
      </c>
      <c r="AO22" s="32">
        <v>37</v>
      </c>
      <c r="AP22" s="32">
        <v>2105</v>
      </c>
      <c r="AQ22" s="32">
        <v>1</v>
      </c>
      <c r="AR22" s="27"/>
      <c r="AS22" s="22">
        <v>38</v>
      </c>
      <c r="AT22" s="22">
        <v>38</v>
      </c>
      <c r="AU22" s="22">
        <v>1951</v>
      </c>
      <c r="AV22" s="22" t="s">
        <v>26</v>
      </c>
      <c r="AW22" s="37"/>
      <c r="AX22" s="22">
        <v>38</v>
      </c>
      <c r="AY22" s="22">
        <v>37</v>
      </c>
      <c r="AZ22" s="22">
        <v>2183</v>
      </c>
      <c r="BA22" s="22">
        <v>1</v>
      </c>
      <c r="BB22" s="22"/>
      <c r="BC22" s="22">
        <v>38</v>
      </c>
      <c r="BD22" s="22">
        <v>37</v>
      </c>
      <c r="BE22" s="22">
        <v>2085</v>
      </c>
      <c r="BF22" s="22">
        <v>1</v>
      </c>
      <c r="BG22" s="22"/>
      <c r="BH22" s="22">
        <v>38</v>
      </c>
      <c r="BI22" s="22">
        <v>36</v>
      </c>
      <c r="BJ22" s="22">
        <v>2366</v>
      </c>
      <c r="BK22" s="22">
        <v>2</v>
      </c>
      <c r="BL22" s="23"/>
      <c r="BM22" s="22">
        <v>38</v>
      </c>
      <c r="BN22" s="22">
        <v>37</v>
      </c>
      <c r="BO22" s="62">
        <v>2481.9999999999995</v>
      </c>
      <c r="BP22" s="22">
        <v>1</v>
      </c>
      <c r="BQ22" s="23"/>
      <c r="BR22" s="22">
        <v>38</v>
      </c>
      <c r="BS22" s="22">
        <v>37</v>
      </c>
      <c r="BT22" s="62">
        <v>2442</v>
      </c>
      <c r="BU22" s="85">
        <v>1</v>
      </c>
    </row>
    <row r="23" spans="1:73" ht="15" customHeight="1" x14ac:dyDescent="0.25">
      <c r="A23" s="21" t="s">
        <v>38</v>
      </c>
      <c r="B23" s="23">
        <v>171</v>
      </c>
      <c r="C23" s="23">
        <v>89</v>
      </c>
      <c r="D23" s="23">
        <v>5130</v>
      </c>
      <c r="E23" s="23"/>
      <c r="F23" s="23">
        <v>171</v>
      </c>
      <c r="G23" s="23">
        <v>111</v>
      </c>
      <c r="H23" s="23">
        <v>6715</v>
      </c>
      <c r="I23" s="23"/>
      <c r="J23" s="23">
        <v>171</v>
      </c>
      <c r="K23" s="23">
        <v>117</v>
      </c>
      <c r="L23" s="23">
        <v>7744</v>
      </c>
      <c r="M23" s="23">
        <v>54</v>
      </c>
      <c r="N23" s="18"/>
      <c r="O23" s="23">
        <v>171</v>
      </c>
      <c r="P23" s="23">
        <v>119</v>
      </c>
      <c r="Q23" s="23">
        <v>9043</v>
      </c>
      <c r="R23" s="23">
        <v>52</v>
      </c>
      <c r="S23" s="18"/>
      <c r="T23" s="22">
        <v>171</v>
      </c>
      <c r="U23" s="22">
        <v>122</v>
      </c>
      <c r="V23" s="22">
        <v>10888</v>
      </c>
      <c r="W23" s="22">
        <v>49</v>
      </c>
      <c r="X23" s="15"/>
      <c r="Y23" s="22">
        <v>171</v>
      </c>
      <c r="Z23" s="22">
        <v>131</v>
      </c>
      <c r="AA23" s="22">
        <v>12964</v>
      </c>
      <c r="AB23" s="22">
        <v>40</v>
      </c>
      <c r="AC23" s="15"/>
      <c r="AD23" s="22">
        <v>171</v>
      </c>
      <c r="AE23" s="22">
        <v>144</v>
      </c>
      <c r="AF23" s="22">
        <v>14978</v>
      </c>
      <c r="AG23" s="22">
        <v>27</v>
      </c>
      <c r="AI23" s="32">
        <v>171</v>
      </c>
      <c r="AJ23" s="32">
        <v>125</v>
      </c>
      <c r="AK23" s="32">
        <v>15868</v>
      </c>
      <c r="AL23" s="32">
        <f t="shared" si="2"/>
        <v>46</v>
      </c>
      <c r="AM23" s="27"/>
      <c r="AN23" s="32">
        <v>171</v>
      </c>
      <c r="AO23" s="32">
        <v>126</v>
      </c>
      <c r="AP23" s="32">
        <v>16953</v>
      </c>
      <c r="AQ23" s="32">
        <v>45</v>
      </c>
      <c r="AR23" s="27"/>
      <c r="AS23" s="22">
        <v>171</v>
      </c>
      <c r="AT23" s="22">
        <v>133</v>
      </c>
      <c r="AU23" s="22">
        <v>17792</v>
      </c>
      <c r="AV23" s="22">
        <v>38</v>
      </c>
      <c r="AW23" s="37"/>
      <c r="AX23" s="22">
        <v>171</v>
      </c>
      <c r="AY23" s="22">
        <v>141</v>
      </c>
      <c r="AZ23" s="22">
        <v>17983</v>
      </c>
      <c r="BA23" s="22">
        <v>30</v>
      </c>
      <c r="BB23" s="22"/>
      <c r="BC23" s="22">
        <v>171</v>
      </c>
      <c r="BD23" s="22">
        <v>148</v>
      </c>
      <c r="BE23" s="22">
        <v>17376</v>
      </c>
      <c r="BF23" s="22">
        <v>23</v>
      </c>
      <c r="BG23" s="22"/>
      <c r="BH23" s="22">
        <v>169</v>
      </c>
      <c r="BI23" s="22">
        <v>157</v>
      </c>
      <c r="BJ23" s="22">
        <v>18482</v>
      </c>
      <c r="BK23" s="22">
        <v>12</v>
      </c>
      <c r="BL23" s="23"/>
      <c r="BM23" s="22">
        <v>171</v>
      </c>
      <c r="BN23" s="22">
        <v>158</v>
      </c>
      <c r="BO23" s="62">
        <v>19528.999999999993</v>
      </c>
      <c r="BP23" s="22">
        <v>13</v>
      </c>
      <c r="BQ23" s="23"/>
      <c r="BR23" s="22">
        <v>171</v>
      </c>
      <c r="BS23" s="22">
        <v>160</v>
      </c>
      <c r="BT23" s="62">
        <v>19821</v>
      </c>
      <c r="BU23" s="85">
        <v>11</v>
      </c>
    </row>
    <row r="24" spans="1:73" ht="15" customHeight="1" x14ac:dyDescent="0.25">
      <c r="A24" s="34" t="s">
        <v>34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8"/>
      <c r="O24" s="23"/>
      <c r="P24" s="23"/>
      <c r="Q24" s="23"/>
      <c r="R24" s="23"/>
      <c r="S24" s="18"/>
      <c r="T24" s="22"/>
      <c r="U24" s="22"/>
      <c r="V24" s="22"/>
      <c r="W24" s="22"/>
      <c r="X24" s="15"/>
      <c r="Y24" s="22"/>
      <c r="Z24" s="22"/>
      <c r="AA24" s="22"/>
      <c r="AB24" s="22"/>
      <c r="AC24" s="15"/>
      <c r="AD24" s="22"/>
      <c r="AE24" s="22"/>
      <c r="AF24" s="22"/>
      <c r="AG24" s="22"/>
      <c r="AI24" s="32"/>
      <c r="AJ24" s="32"/>
      <c r="AK24" s="32"/>
      <c r="AL24" s="32"/>
      <c r="AM24" s="27"/>
      <c r="AN24" s="35">
        <v>0</v>
      </c>
      <c r="AO24" s="35">
        <v>0</v>
      </c>
      <c r="AP24" s="35">
        <v>0</v>
      </c>
      <c r="AQ24" s="35">
        <v>0</v>
      </c>
      <c r="AR24" s="27"/>
      <c r="AS24" s="22">
        <v>43</v>
      </c>
      <c r="AT24" s="22">
        <v>43</v>
      </c>
      <c r="AU24" s="22">
        <v>15053</v>
      </c>
      <c r="AV24" s="22" t="s">
        <v>26</v>
      </c>
      <c r="AW24" s="37"/>
      <c r="AX24" s="22">
        <v>43</v>
      </c>
      <c r="AY24" s="22">
        <v>43</v>
      </c>
      <c r="AZ24" s="22">
        <v>14957</v>
      </c>
      <c r="BA24" s="22" t="s">
        <v>26</v>
      </c>
      <c r="BB24" s="22"/>
      <c r="BC24" s="22">
        <v>43</v>
      </c>
      <c r="BD24" s="22">
        <v>43</v>
      </c>
      <c r="BE24" s="22">
        <v>14357</v>
      </c>
      <c r="BF24" s="22" t="s">
        <v>26</v>
      </c>
      <c r="BG24" s="22"/>
      <c r="BH24" s="22">
        <v>43</v>
      </c>
      <c r="BI24" s="22">
        <v>43</v>
      </c>
      <c r="BJ24" s="22">
        <v>15346</v>
      </c>
      <c r="BK24" s="22" t="s">
        <v>26</v>
      </c>
      <c r="BL24" s="23"/>
      <c r="BM24" s="22">
        <v>43</v>
      </c>
      <c r="BN24" s="22">
        <v>43</v>
      </c>
      <c r="BO24" s="62">
        <v>16130.999999999998</v>
      </c>
      <c r="BP24" s="22" t="s">
        <v>26</v>
      </c>
      <c r="BQ24" s="23"/>
      <c r="BR24" s="22">
        <v>43</v>
      </c>
      <c r="BS24" s="22">
        <v>43</v>
      </c>
      <c r="BT24" s="62">
        <v>16345</v>
      </c>
      <c r="BU24" s="85">
        <v>0</v>
      </c>
    </row>
    <row r="25" spans="1:73" ht="15" customHeight="1" x14ac:dyDescent="0.25">
      <c r="A25" s="34" t="s">
        <v>35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8"/>
      <c r="O25" s="23"/>
      <c r="P25" s="23"/>
      <c r="Q25" s="23"/>
      <c r="R25" s="23"/>
      <c r="S25" s="18"/>
      <c r="T25" s="22"/>
      <c r="U25" s="22"/>
      <c r="V25" s="22"/>
      <c r="W25" s="22"/>
      <c r="X25" s="15"/>
      <c r="Y25" s="22"/>
      <c r="Z25" s="22"/>
      <c r="AA25" s="22"/>
      <c r="AB25" s="22"/>
      <c r="AC25" s="15"/>
      <c r="AD25" s="22"/>
      <c r="AE25" s="22"/>
      <c r="AF25" s="22"/>
      <c r="AG25" s="22"/>
      <c r="AI25" s="32"/>
      <c r="AJ25" s="32"/>
      <c r="AK25" s="32"/>
      <c r="AL25" s="32"/>
      <c r="AM25" s="27"/>
      <c r="AN25" s="35">
        <v>0</v>
      </c>
      <c r="AO25" s="35">
        <v>0</v>
      </c>
      <c r="AP25" s="35">
        <v>0</v>
      </c>
      <c r="AQ25" s="35">
        <v>0</v>
      </c>
      <c r="AR25" s="27"/>
      <c r="AS25" s="22">
        <v>128</v>
      </c>
      <c r="AT25" s="22">
        <v>90</v>
      </c>
      <c r="AU25" s="22">
        <v>2739</v>
      </c>
      <c r="AV25" s="22">
        <v>38</v>
      </c>
      <c r="AW25" s="37"/>
      <c r="AX25" s="22">
        <v>128</v>
      </c>
      <c r="AY25" s="22">
        <v>98</v>
      </c>
      <c r="AZ25" s="22">
        <v>3026</v>
      </c>
      <c r="BA25" s="22">
        <v>30</v>
      </c>
      <c r="BB25" s="22"/>
      <c r="BC25" s="22">
        <v>128</v>
      </c>
      <c r="BD25" s="22">
        <v>105</v>
      </c>
      <c r="BE25" s="22">
        <v>3019</v>
      </c>
      <c r="BF25" s="22">
        <v>23</v>
      </c>
      <c r="BG25" s="22"/>
      <c r="BH25" s="22">
        <v>126</v>
      </c>
      <c r="BI25" s="22">
        <v>114</v>
      </c>
      <c r="BJ25" s="22">
        <v>3136</v>
      </c>
      <c r="BK25" s="22">
        <v>12</v>
      </c>
      <c r="BL25" s="23"/>
      <c r="BM25" s="22">
        <v>128</v>
      </c>
      <c r="BN25" s="22">
        <v>115</v>
      </c>
      <c r="BO25" s="62">
        <v>3398.0000000000009</v>
      </c>
      <c r="BP25" s="22">
        <v>13</v>
      </c>
      <c r="BQ25" s="23"/>
      <c r="BR25" s="22">
        <v>128</v>
      </c>
      <c r="BS25" s="22">
        <v>117</v>
      </c>
      <c r="BT25" s="62">
        <v>3476</v>
      </c>
      <c r="BU25" s="85">
        <v>11</v>
      </c>
    </row>
    <row r="26" spans="1:73" ht="15" customHeight="1" x14ac:dyDescent="0.25">
      <c r="A26" s="21" t="s">
        <v>12</v>
      </c>
      <c r="B26" s="23">
        <v>50</v>
      </c>
      <c r="C26" s="23">
        <v>37</v>
      </c>
      <c r="D26" s="23">
        <v>341</v>
      </c>
      <c r="E26" s="23"/>
      <c r="F26" s="23">
        <v>51</v>
      </c>
      <c r="G26" s="23">
        <v>46</v>
      </c>
      <c r="H26" s="23">
        <v>529</v>
      </c>
      <c r="I26" s="23"/>
      <c r="J26" s="23">
        <v>51</v>
      </c>
      <c r="K26" s="23">
        <v>47</v>
      </c>
      <c r="L26" s="23">
        <v>639</v>
      </c>
      <c r="M26" s="23">
        <v>4</v>
      </c>
      <c r="N26" s="18"/>
      <c r="O26" s="23">
        <v>51</v>
      </c>
      <c r="P26" s="23">
        <v>48</v>
      </c>
      <c r="Q26" s="23">
        <v>645</v>
      </c>
      <c r="R26" s="23">
        <v>3</v>
      </c>
      <c r="S26" s="18"/>
      <c r="T26" s="22">
        <v>51</v>
      </c>
      <c r="U26" s="22">
        <v>48</v>
      </c>
      <c r="V26" s="22">
        <v>705</v>
      </c>
      <c r="W26" s="22">
        <v>3</v>
      </c>
      <c r="X26" s="15"/>
      <c r="Y26" s="22">
        <v>51</v>
      </c>
      <c r="Z26" s="22">
        <v>48</v>
      </c>
      <c r="AA26" s="22">
        <v>809</v>
      </c>
      <c r="AB26" s="22">
        <v>3</v>
      </c>
      <c r="AC26" s="15"/>
      <c r="AD26" s="22">
        <v>51</v>
      </c>
      <c r="AE26" s="22">
        <v>50</v>
      </c>
      <c r="AF26" s="22">
        <v>1274</v>
      </c>
      <c r="AG26" s="22">
        <v>1</v>
      </c>
      <c r="AI26" s="32">
        <v>51</v>
      </c>
      <c r="AJ26" s="32">
        <v>47</v>
      </c>
      <c r="AK26" s="32">
        <v>1138</v>
      </c>
      <c r="AL26" s="32">
        <f t="shared" si="2"/>
        <v>4</v>
      </c>
      <c r="AM26" s="27"/>
      <c r="AN26" s="32">
        <v>53</v>
      </c>
      <c r="AO26" s="32">
        <v>46</v>
      </c>
      <c r="AP26" s="32">
        <v>1104</v>
      </c>
      <c r="AQ26" s="32">
        <v>7</v>
      </c>
      <c r="AR26" s="27"/>
      <c r="AS26" s="22">
        <v>53</v>
      </c>
      <c r="AT26" s="22">
        <v>51</v>
      </c>
      <c r="AU26" s="22">
        <v>1370</v>
      </c>
      <c r="AV26" s="22">
        <v>2</v>
      </c>
      <c r="AW26" s="37"/>
      <c r="AX26" s="22">
        <v>53</v>
      </c>
      <c r="AY26" s="22">
        <v>50</v>
      </c>
      <c r="AZ26" s="22">
        <v>1544</v>
      </c>
      <c r="BA26" s="22">
        <v>3</v>
      </c>
      <c r="BB26" s="22"/>
      <c r="BC26" s="22">
        <v>53</v>
      </c>
      <c r="BD26" s="22">
        <v>52</v>
      </c>
      <c r="BE26" s="22">
        <v>1525</v>
      </c>
      <c r="BF26" s="22">
        <v>1</v>
      </c>
      <c r="BG26" s="22"/>
      <c r="BH26" s="22">
        <v>53</v>
      </c>
      <c r="BI26" s="22">
        <v>51</v>
      </c>
      <c r="BJ26" s="22">
        <v>1774.7222222222222</v>
      </c>
      <c r="BK26" s="22">
        <v>2</v>
      </c>
      <c r="BL26" s="23"/>
      <c r="BM26" s="22">
        <v>53</v>
      </c>
      <c r="BN26" s="22">
        <v>52</v>
      </c>
      <c r="BO26" s="62">
        <v>1897.9999999999993</v>
      </c>
      <c r="BP26" s="22">
        <v>1</v>
      </c>
      <c r="BQ26" s="23"/>
      <c r="BR26" s="22">
        <v>53</v>
      </c>
      <c r="BS26" s="22">
        <v>53</v>
      </c>
      <c r="BT26" s="62">
        <v>1869</v>
      </c>
      <c r="BU26" s="85">
        <v>0</v>
      </c>
    </row>
    <row r="27" spans="1:73" ht="15" customHeight="1" x14ac:dyDescent="0.25">
      <c r="A27" s="21" t="s">
        <v>13</v>
      </c>
      <c r="B27" s="23">
        <v>11</v>
      </c>
      <c r="C27" s="23">
        <v>6</v>
      </c>
      <c r="D27" s="23">
        <v>20</v>
      </c>
      <c r="E27" s="23"/>
      <c r="F27" s="23">
        <v>11</v>
      </c>
      <c r="G27" s="23">
        <v>8</v>
      </c>
      <c r="H27" s="23">
        <v>49</v>
      </c>
      <c r="I27" s="23"/>
      <c r="J27" s="23">
        <v>11</v>
      </c>
      <c r="K27" s="23">
        <v>8</v>
      </c>
      <c r="L27" s="23">
        <v>70</v>
      </c>
      <c r="M27" s="23">
        <v>3</v>
      </c>
      <c r="N27" s="18"/>
      <c r="O27" s="23">
        <v>11</v>
      </c>
      <c r="P27" s="23">
        <v>10</v>
      </c>
      <c r="Q27" s="23">
        <v>80</v>
      </c>
      <c r="R27" s="23">
        <v>1</v>
      </c>
      <c r="S27" s="18"/>
      <c r="T27" s="22">
        <v>11</v>
      </c>
      <c r="U27" s="22">
        <v>9</v>
      </c>
      <c r="V27" s="22">
        <v>95</v>
      </c>
      <c r="W27" s="22">
        <v>2</v>
      </c>
      <c r="X27" s="15"/>
      <c r="Y27" s="22">
        <v>11</v>
      </c>
      <c r="Z27" s="22">
        <v>10</v>
      </c>
      <c r="AA27" s="22">
        <v>128</v>
      </c>
      <c r="AB27" s="22">
        <v>1</v>
      </c>
      <c r="AC27" s="15"/>
      <c r="AD27" s="22">
        <v>11</v>
      </c>
      <c r="AE27" s="22">
        <v>11</v>
      </c>
      <c r="AF27" s="22">
        <v>187</v>
      </c>
      <c r="AG27" s="22" t="s">
        <v>26</v>
      </c>
      <c r="AI27" s="32">
        <v>11</v>
      </c>
      <c r="AJ27" s="32">
        <v>9</v>
      </c>
      <c r="AK27" s="32">
        <v>257</v>
      </c>
      <c r="AL27" s="32">
        <f t="shared" si="2"/>
        <v>2</v>
      </c>
      <c r="AM27" s="27"/>
      <c r="AN27" s="32">
        <v>11</v>
      </c>
      <c r="AO27" s="32">
        <v>10</v>
      </c>
      <c r="AP27" s="32">
        <v>323.00000000000006</v>
      </c>
      <c r="AQ27" s="32">
        <v>1</v>
      </c>
      <c r="AR27" s="27"/>
      <c r="AS27" s="22">
        <v>11</v>
      </c>
      <c r="AT27" s="22">
        <v>11</v>
      </c>
      <c r="AU27" s="22">
        <v>343</v>
      </c>
      <c r="AV27" s="22" t="s">
        <v>26</v>
      </c>
      <c r="AW27" s="37"/>
      <c r="AX27" s="22">
        <v>11</v>
      </c>
      <c r="AY27" s="22">
        <v>11</v>
      </c>
      <c r="AZ27" s="22">
        <v>382</v>
      </c>
      <c r="BA27" s="22" t="s">
        <v>26</v>
      </c>
      <c r="BB27" s="22"/>
      <c r="BC27" s="22">
        <v>11</v>
      </c>
      <c r="BD27" s="22">
        <v>11</v>
      </c>
      <c r="BE27" s="22">
        <v>378</v>
      </c>
      <c r="BF27" s="22" t="s">
        <v>26</v>
      </c>
      <c r="BG27" s="22"/>
      <c r="BH27" s="22">
        <v>11</v>
      </c>
      <c r="BI27" s="22">
        <v>11</v>
      </c>
      <c r="BJ27" s="22">
        <v>335.73684210526324</v>
      </c>
      <c r="BK27" s="22" t="s">
        <v>26</v>
      </c>
      <c r="BL27" s="23"/>
      <c r="BM27" s="22">
        <v>11</v>
      </c>
      <c r="BN27" s="22">
        <v>11</v>
      </c>
      <c r="BO27" s="62">
        <v>578</v>
      </c>
      <c r="BP27" s="22" t="s">
        <v>26</v>
      </c>
      <c r="BQ27" s="23"/>
      <c r="BR27" s="22">
        <v>11</v>
      </c>
      <c r="BS27" s="22">
        <v>11</v>
      </c>
      <c r="BT27" s="62">
        <v>619</v>
      </c>
      <c r="BU27" s="85">
        <v>0</v>
      </c>
    </row>
    <row r="28" spans="1:73" ht="15" customHeight="1" x14ac:dyDescent="0.25">
      <c r="A28" s="21" t="s">
        <v>14</v>
      </c>
      <c r="B28" s="23">
        <v>19</v>
      </c>
      <c r="C28" s="23">
        <v>15</v>
      </c>
      <c r="D28" s="23">
        <v>392</v>
      </c>
      <c r="E28" s="23"/>
      <c r="F28" s="23">
        <v>20</v>
      </c>
      <c r="G28" s="23">
        <v>18</v>
      </c>
      <c r="H28" s="23">
        <v>854</v>
      </c>
      <c r="I28" s="23"/>
      <c r="J28" s="23">
        <v>20</v>
      </c>
      <c r="K28" s="23">
        <v>18</v>
      </c>
      <c r="L28" s="23">
        <v>865</v>
      </c>
      <c r="M28" s="23">
        <v>2</v>
      </c>
      <c r="N28" s="18"/>
      <c r="O28" s="23">
        <v>20</v>
      </c>
      <c r="P28" s="23">
        <v>18</v>
      </c>
      <c r="Q28" s="23">
        <v>834</v>
      </c>
      <c r="R28" s="23">
        <v>2</v>
      </c>
      <c r="S28" s="18"/>
      <c r="T28" s="22">
        <v>20</v>
      </c>
      <c r="U28" s="22">
        <v>17</v>
      </c>
      <c r="V28" s="22">
        <v>747</v>
      </c>
      <c r="W28" s="22">
        <v>3</v>
      </c>
      <c r="X28" s="15"/>
      <c r="Y28" s="22">
        <v>20</v>
      </c>
      <c r="Z28" s="22">
        <v>18</v>
      </c>
      <c r="AA28" s="22">
        <v>889</v>
      </c>
      <c r="AB28" s="22">
        <v>2</v>
      </c>
      <c r="AC28" s="15"/>
      <c r="AD28" s="22">
        <v>20</v>
      </c>
      <c r="AE28" s="22">
        <v>19</v>
      </c>
      <c r="AF28" s="22">
        <v>1006</v>
      </c>
      <c r="AG28" s="22">
        <v>1</v>
      </c>
      <c r="AI28" s="32">
        <v>20</v>
      </c>
      <c r="AJ28" s="32">
        <v>20</v>
      </c>
      <c r="AK28" s="32">
        <v>1256</v>
      </c>
      <c r="AL28" s="32" t="s">
        <v>26</v>
      </c>
      <c r="AM28" s="27"/>
      <c r="AN28" s="32">
        <v>20</v>
      </c>
      <c r="AO28" s="32">
        <v>17</v>
      </c>
      <c r="AP28" s="32">
        <v>1001.9999999999999</v>
      </c>
      <c r="AQ28" s="32">
        <v>3</v>
      </c>
      <c r="AR28" s="27"/>
      <c r="AS28" s="22">
        <v>20</v>
      </c>
      <c r="AT28" s="22">
        <v>20</v>
      </c>
      <c r="AU28" s="22">
        <v>1303</v>
      </c>
      <c r="AV28" s="22" t="s">
        <v>26</v>
      </c>
      <c r="AW28" s="37"/>
      <c r="AX28" s="22">
        <v>20</v>
      </c>
      <c r="AY28" s="22">
        <v>20</v>
      </c>
      <c r="AZ28" s="22">
        <v>1327</v>
      </c>
      <c r="BA28" s="22" t="s">
        <v>26</v>
      </c>
      <c r="BB28" s="22"/>
      <c r="BC28" s="22">
        <v>20</v>
      </c>
      <c r="BD28" s="22">
        <v>20</v>
      </c>
      <c r="BE28" s="22">
        <v>1335</v>
      </c>
      <c r="BF28" s="22" t="s">
        <v>26</v>
      </c>
      <c r="BG28" s="22"/>
      <c r="BH28" s="22">
        <v>20</v>
      </c>
      <c r="BI28" s="22">
        <v>20</v>
      </c>
      <c r="BJ28" s="22">
        <v>1354</v>
      </c>
      <c r="BK28" s="22" t="s">
        <v>26</v>
      </c>
      <c r="BL28" s="23"/>
      <c r="BM28" s="22">
        <v>20</v>
      </c>
      <c r="BN28" s="22">
        <v>20</v>
      </c>
      <c r="BO28" s="62">
        <v>1566.0000000000002</v>
      </c>
      <c r="BP28" s="22" t="s">
        <v>26</v>
      </c>
      <c r="BQ28" s="23"/>
      <c r="BR28" s="22">
        <v>20</v>
      </c>
      <c r="BS28" s="22">
        <v>20</v>
      </c>
      <c r="BT28" s="62">
        <v>1680</v>
      </c>
      <c r="BU28" s="85">
        <v>0</v>
      </c>
    </row>
    <row r="29" spans="1:73" ht="15" customHeight="1" x14ac:dyDescent="0.25">
      <c r="A29" s="21" t="s">
        <v>15</v>
      </c>
      <c r="B29" s="23">
        <v>28</v>
      </c>
      <c r="C29" s="23">
        <v>12</v>
      </c>
      <c r="D29" s="23">
        <v>212</v>
      </c>
      <c r="E29" s="23"/>
      <c r="F29" s="23">
        <v>28</v>
      </c>
      <c r="G29" s="23">
        <v>22</v>
      </c>
      <c r="H29" s="23">
        <v>469</v>
      </c>
      <c r="I29" s="23"/>
      <c r="J29" s="23">
        <v>28</v>
      </c>
      <c r="K29" s="23">
        <v>25</v>
      </c>
      <c r="L29" s="23">
        <v>561</v>
      </c>
      <c r="M29" s="23">
        <v>3</v>
      </c>
      <c r="N29" s="18"/>
      <c r="O29" s="23">
        <v>28</v>
      </c>
      <c r="P29" s="23">
        <v>27</v>
      </c>
      <c r="Q29" s="23">
        <v>668</v>
      </c>
      <c r="R29" s="23">
        <v>1</v>
      </c>
      <c r="S29" s="18"/>
      <c r="T29" s="22">
        <v>28</v>
      </c>
      <c r="U29" s="22">
        <v>26</v>
      </c>
      <c r="V29" s="22">
        <v>807</v>
      </c>
      <c r="W29" s="22">
        <v>2</v>
      </c>
      <c r="X29" s="15"/>
      <c r="Y29" s="22">
        <v>29</v>
      </c>
      <c r="Z29" s="22">
        <v>29</v>
      </c>
      <c r="AA29" s="22">
        <v>882</v>
      </c>
      <c r="AB29" s="22" t="s">
        <v>26</v>
      </c>
      <c r="AC29" s="15"/>
      <c r="AD29" s="22">
        <v>29</v>
      </c>
      <c r="AE29" s="22">
        <v>29</v>
      </c>
      <c r="AF29" s="22">
        <v>874</v>
      </c>
      <c r="AG29" s="22" t="s">
        <v>26</v>
      </c>
      <c r="AI29" s="32">
        <v>29</v>
      </c>
      <c r="AJ29" s="32">
        <v>29</v>
      </c>
      <c r="AK29" s="32">
        <v>1242</v>
      </c>
      <c r="AL29" s="32" t="s">
        <v>26</v>
      </c>
      <c r="AM29" s="27"/>
      <c r="AN29" s="32">
        <v>29</v>
      </c>
      <c r="AO29" s="32">
        <v>28</v>
      </c>
      <c r="AP29" s="32">
        <v>1269</v>
      </c>
      <c r="AQ29" s="32">
        <v>1</v>
      </c>
      <c r="AR29" s="27"/>
      <c r="AS29" s="22">
        <v>29</v>
      </c>
      <c r="AT29" s="22">
        <v>29</v>
      </c>
      <c r="AU29" s="22">
        <v>1243</v>
      </c>
      <c r="AV29" s="22" t="s">
        <v>26</v>
      </c>
      <c r="AW29" s="37"/>
      <c r="AX29" s="22">
        <v>29</v>
      </c>
      <c r="AY29" s="22">
        <v>29</v>
      </c>
      <c r="AZ29" s="22">
        <v>1214</v>
      </c>
      <c r="BA29" s="22" t="s">
        <v>26</v>
      </c>
      <c r="BB29" s="22"/>
      <c r="BC29" s="22">
        <v>29</v>
      </c>
      <c r="BD29" s="22">
        <v>28</v>
      </c>
      <c r="BE29" s="22">
        <v>1293</v>
      </c>
      <c r="BF29" s="22">
        <v>1</v>
      </c>
      <c r="BG29" s="22"/>
      <c r="BH29" s="22">
        <v>29</v>
      </c>
      <c r="BI29" s="22">
        <v>29</v>
      </c>
      <c r="BJ29" s="22">
        <v>1343</v>
      </c>
      <c r="BK29" s="22" t="s">
        <v>26</v>
      </c>
      <c r="BL29" s="23"/>
      <c r="BM29" s="22">
        <v>29</v>
      </c>
      <c r="BN29" s="22">
        <v>29</v>
      </c>
      <c r="BO29" s="62">
        <v>1213</v>
      </c>
      <c r="BP29" s="22" t="s">
        <v>26</v>
      </c>
      <c r="BQ29" s="23"/>
      <c r="BR29" s="22">
        <v>29</v>
      </c>
      <c r="BS29" s="22">
        <v>29</v>
      </c>
      <c r="BT29" s="62">
        <v>1405</v>
      </c>
      <c r="BU29" s="85">
        <v>0</v>
      </c>
    </row>
    <row r="30" spans="1:73" ht="15" customHeight="1" x14ac:dyDescent="0.25">
      <c r="A30" s="21" t="s">
        <v>16</v>
      </c>
      <c r="B30" s="23">
        <v>64</v>
      </c>
      <c r="C30" s="23">
        <v>42</v>
      </c>
      <c r="D30" s="23">
        <v>1070</v>
      </c>
      <c r="E30" s="23"/>
      <c r="F30" s="23">
        <v>64</v>
      </c>
      <c r="G30" s="23">
        <v>49</v>
      </c>
      <c r="H30" s="23">
        <v>1418</v>
      </c>
      <c r="I30" s="23"/>
      <c r="J30" s="23">
        <v>64</v>
      </c>
      <c r="K30" s="23">
        <v>55</v>
      </c>
      <c r="L30" s="23">
        <v>1855</v>
      </c>
      <c r="M30" s="23">
        <v>9</v>
      </c>
      <c r="N30" s="18"/>
      <c r="O30" s="23">
        <v>64</v>
      </c>
      <c r="P30" s="23">
        <v>57</v>
      </c>
      <c r="Q30" s="23">
        <v>2092</v>
      </c>
      <c r="R30" s="23">
        <v>7</v>
      </c>
      <c r="S30" s="18"/>
      <c r="T30" s="22">
        <v>64</v>
      </c>
      <c r="U30" s="22">
        <v>59</v>
      </c>
      <c r="V30" s="22">
        <v>2386</v>
      </c>
      <c r="W30" s="22">
        <v>5</v>
      </c>
      <c r="X30" s="15"/>
      <c r="Y30" s="22">
        <v>64</v>
      </c>
      <c r="Z30" s="22">
        <v>64</v>
      </c>
      <c r="AA30" s="22">
        <v>2720</v>
      </c>
      <c r="AB30" s="22" t="s">
        <v>26</v>
      </c>
      <c r="AC30" s="15"/>
      <c r="AD30" s="22">
        <v>64</v>
      </c>
      <c r="AE30" s="22">
        <v>64</v>
      </c>
      <c r="AF30" s="22">
        <v>3163</v>
      </c>
      <c r="AG30" s="22" t="s">
        <v>26</v>
      </c>
      <c r="AI30" s="32">
        <v>65</v>
      </c>
      <c r="AJ30" s="32">
        <v>62</v>
      </c>
      <c r="AK30" s="32">
        <v>3523</v>
      </c>
      <c r="AL30" s="32">
        <f t="shared" si="2"/>
        <v>3</v>
      </c>
      <c r="AM30" s="27"/>
      <c r="AN30" s="32">
        <v>65</v>
      </c>
      <c r="AO30" s="32">
        <v>63</v>
      </c>
      <c r="AP30" s="32">
        <v>3768.0000000000005</v>
      </c>
      <c r="AQ30" s="32">
        <v>2</v>
      </c>
      <c r="AR30" s="27"/>
      <c r="AS30" s="22">
        <v>65</v>
      </c>
      <c r="AT30" s="22">
        <v>65</v>
      </c>
      <c r="AU30" s="22">
        <v>3962</v>
      </c>
      <c r="AV30" s="22" t="s">
        <v>26</v>
      </c>
      <c r="AW30" s="37"/>
      <c r="AX30" s="22">
        <v>65</v>
      </c>
      <c r="AY30" s="22">
        <v>64</v>
      </c>
      <c r="AZ30" s="22">
        <v>4025</v>
      </c>
      <c r="BA30" s="22">
        <v>1</v>
      </c>
      <c r="BB30" s="22"/>
      <c r="BC30" s="22">
        <v>65</v>
      </c>
      <c r="BD30" s="22">
        <v>64</v>
      </c>
      <c r="BE30" s="22">
        <v>4099</v>
      </c>
      <c r="BF30" s="22">
        <v>1</v>
      </c>
      <c r="BG30" s="22"/>
      <c r="BH30" s="22">
        <v>65</v>
      </c>
      <c r="BI30" s="22">
        <v>64</v>
      </c>
      <c r="BJ30" s="22">
        <v>4238</v>
      </c>
      <c r="BK30" s="22">
        <v>1</v>
      </c>
      <c r="BL30" s="23"/>
      <c r="BM30" s="22">
        <v>65</v>
      </c>
      <c r="BN30" s="22">
        <v>65</v>
      </c>
      <c r="BO30" s="62">
        <v>4325</v>
      </c>
      <c r="BP30" s="22" t="s">
        <v>26</v>
      </c>
      <c r="BQ30" s="23"/>
      <c r="BR30" s="22">
        <v>65</v>
      </c>
      <c r="BS30" s="22">
        <v>65</v>
      </c>
      <c r="BT30" s="62">
        <v>4667</v>
      </c>
      <c r="BU30" s="85">
        <v>0</v>
      </c>
    </row>
    <row r="31" spans="1:73" ht="15" customHeight="1" x14ac:dyDescent="0.25">
      <c r="A31" s="21" t="s">
        <v>17</v>
      </c>
      <c r="B31" s="23">
        <v>109</v>
      </c>
      <c r="C31" s="23">
        <v>29</v>
      </c>
      <c r="D31" s="23">
        <v>303</v>
      </c>
      <c r="E31" s="23"/>
      <c r="F31" s="23">
        <v>109</v>
      </c>
      <c r="G31" s="23">
        <v>40</v>
      </c>
      <c r="H31" s="23">
        <v>580</v>
      </c>
      <c r="I31" s="23"/>
      <c r="J31" s="23">
        <v>109</v>
      </c>
      <c r="K31" s="23">
        <v>60</v>
      </c>
      <c r="L31" s="23">
        <v>794</v>
      </c>
      <c r="M31" s="23">
        <v>49</v>
      </c>
      <c r="N31" s="18"/>
      <c r="O31" s="23">
        <v>109</v>
      </c>
      <c r="P31" s="23">
        <v>54</v>
      </c>
      <c r="Q31" s="23">
        <v>940</v>
      </c>
      <c r="R31" s="23">
        <v>55</v>
      </c>
      <c r="S31" s="18"/>
      <c r="T31" s="22">
        <v>109</v>
      </c>
      <c r="U31" s="22">
        <v>56</v>
      </c>
      <c r="V31" s="22">
        <v>1194</v>
      </c>
      <c r="W31" s="22">
        <v>53</v>
      </c>
      <c r="X31" s="15"/>
      <c r="Y31" s="22">
        <v>109</v>
      </c>
      <c r="Z31" s="22">
        <v>65</v>
      </c>
      <c r="AA31" s="22">
        <v>1404</v>
      </c>
      <c r="AB31" s="22">
        <v>44</v>
      </c>
      <c r="AC31" s="15"/>
      <c r="AD31" s="22">
        <v>109</v>
      </c>
      <c r="AE31" s="22">
        <v>70</v>
      </c>
      <c r="AF31" s="22">
        <v>1807</v>
      </c>
      <c r="AG31" s="22">
        <v>39</v>
      </c>
      <c r="AI31" s="32">
        <v>109</v>
      </c>
      <c r="AJ31" s="32">
        <v>82</v>
      </c>
      <c r="AK31" s="32">
        <v>2243</v>
      </c>
      <c r="AL31" s="32">
        <f t="shared" si="2"/>
        <v>27</v>
      </c>
      <c r="AM31" s="27"/>
      <c r="AN31" s="32">
        <v>109</v>
      </c>
      <c r="AO31" s="32">
        <v>82</v>
      </c>
      <c r="AP31" s="32">
        <v>2470</v>
      </c>
      <c r="AQ31" s="32">
        <v>27</v>
      </c>
      <c r="AR31" s="27"/>
      <c r="AS31" s="22">
        <v>109</v>
      </c>
      <c r="AT31" s="22">
        <v>91</v>
      </c>
      <c r="AU31" s="22">
        <v>2617</v>
      </c>
      <c r="AV31" s="22">
        <v>18</v>
      </c>
      <c r="AW31" s="37"/>
      <c r="AX31" s="22">
        <v>109</v>
      </c>
      <c r="AY31" s="22">
        <v>94</v>
      </c>
      <c r="AZ31" s="22">
        <v>2690</v>
      </c>
      <c r="BA31" s="22">
        <v>15</v>
      </c>
      <c r="BB31" s="22"/>
      <c r="BC31" s="22">
        <v>110</v>
      </c>
      <c r="BD31" s="22">
        <v>99</v>
      </c>
      <c r="BE31" s="22">
        <v>2954</v>
      </c>
      <c r="BF31" s="22">
        <v>11</v>
      </c>
      <c r="BG31" s="22"/>
      <c r="BH31" s="22">
        <v>110</v>
      </c>
      <c r="BI31" s="22">
        <v>100</v>
      </c>
      <c r="BJ31" s="22">
        <v>3325.325842696629</v>
      </c>
      <c r="BK31" s="22">
        <v>10</v>
      </c>
      <c r="BL31" s="23"/>
      <c r="BM31" s="22">
        <v>110</v>
      </c>
      <c r="BN31" s="22">
        <v>99</v>
      </c>
      <c r="BO31" s="62">
        <v>3588.9999999999991</v>
      </c>
      <c r="BP31" s="22">
        <v>11</v>
      </c>
      <c r="BQ31" s="23"/>
      <c r="BR31" s="22">
        <v>110</v>
      </c>
      <c r="BS31" s="22">
        <v>102</v>
      </c>
      <c r="BT31" s="62">
        <v>3386</v>
      </c>
      <c r="BU31" s="85">
        <v>8</v>
      </c>
    </row>
    <row r="32" spans="1:73" ht="15" customHeight="1" x14ac:dyDescent="0.25">
      <c r="A32" s="21" t="s">
        <v>18</v>
      </c>
      <c r="B32" s="23">
        <v>77</v>
      </c>
      <c r="C32" s="23">
        <v>29</v>
      </c>
      <c r="D32" s="23">
        <v>280</v>
      </c>
      <c r="E32" s="23"/>
      <c r="F32" s="23">
        <v>77</v>
      </c>
      <c r="G32" s="23">
        <v>39</v>
      </c>
      <c r="H32" s="23">
        <v>436</v>
      </c>
      <c r="I32" s="23"/>
      <c r="J32" s="23">
        <v>77</v>
      </c>
      <c r="K32" s="23">
        <v>49</v>
      </c>
      <c r="L32" s="23">
        <v>533</v>
      </c>
      <c r="M32" s="23">
        <v>28</v>
      </c>
      <c r="N32" s="18"/>
      <c r="O32" s="23">
        <v>77</v>
      </c>
      <c r="P32" s="23">
        <v>58</v>
      </c>
      <c r="Q32" s="23">
        <v>573</v>
      </c>
      <c r="R32" s="23">
        <v>19</v>
      </c>
      <c r="S32" s="18"/>
      <c r="T32" s="22">
        <v>77</v>
      </c>
      <c r="U32" s="22">
        <v>59</v>
      </c>
      <c r="V32" s="22">
        <v>709</v>
      </c>
      <c r="W32" s="22">
        <v>18</v>
      </c>
      <c r="X32" s="15"/>
      <c r="Y32" s="22">
        <v>77</v>
      </c>
      <c r="Z32" s="22">
        <v>60</v>
      </c>
      <c r="AA32" s="22">
        <v>850</v>
      </c>
      <c r="AB32" s="22">
        <v>17</v>
      </c>
      <c r="AC32" s="15"/>
      <c r="AD32" s="22">
        <v>77</v>
      </c>
      <c r="AE32" s="22">
        <v>70</v>
      </c>
      <c r="AF32" s="22">
        <v>1233</v>
      </c>
      <c r="AG32" s="22">
        <v>7</v>
      </c>
      <c r="AI32" s="32">
        <v>77</v>
      </c>
      <c r="AJ32" s="32">
        <v>74</v>
      </c>
      <c r="AK32" s="32">
        <v>1507</v>
      </c>
      <c r="AL32" s="32">
        <f t="shared" si="2"/>
        <v>3</v>
      </c>
      <c r="AM32" s="27"/>
      <c r="AN32" s="32">
        <v>77</v>
      </c>
      <c r="AO32" s="32">
        <v>72</v>
      </c>
      <c r="AP32" s="32">
        <v>1852.0000000000002</v>
      </c>
      <c r="AQ32" s="32">
        <v>5</v>
      </c>
      <c r="AR32" s="27"/>
      <c r="AS32" s="22">
        <v>77</v>
      </c>
      <c r="AT32" s="22">
        <v>76</v>
      </c>
      <c r="AU32" s="22">
        <v>1846</v>
      </c>
      <c r="AV32" s="22">
        <v>1</v>
      </c>
      <c r="AW32" s="37"/>
      <c r="AX32" s="22">
        <v>77</v>
      </c>
      <c r="AY32" s="22">
        <v>76</v>
      </c>
      <c r="AZ32" s="22">
        <v>2147</v>
      </c>
      <c r="BA32" s="22">
        <v>1</v>
      </c>
      <c r="BB32" s="22"/>
      <c r="BC32" s="22">
        <v>77</v>
      </c>
      <c r="BD32" s="22">
        <v>76</v>
      </c>
      <c r="BE32" s="22">
        <v>2170</v>
      </c>
      <c r="BF32" s="22">
        <v>1</v>
      </c>
      <c r="BG32" s="22"/>
      <c r="BH32" s="22">
        <v>77</v>
      </c>
      <c r="BI32" s="22">
        <v>76</v>
      </c>
      <c r="BJ32" s="22">
        <v>2265.6774193548385</v>
      </c>
      <c r="BK32" s="22">
        <v>1</v>
      </c>
      <c r="BL32" s="23"/>
      <c r="BM32" s="22">
        <v>77</v>
      </c>
      <c r="BN32" s="22">
        <v>76</v>
      </c>
      <c r="BO32" s="22">
        <v>2639</v>
      </c>
      <c r="BP32" s="22">
        <v>1</v>
      </c>
      <c r="BQ32" s="23"/>
      <c r="BR32" s="22">
        <v>77</v>
      </c>
      <c r="BS32" s="22">
        <v>75</v>
      </c>
      <c r="BT32" s="22">
        <v>2496</v>
      </c>
      <c r="BU32" s="85">
        <v>2</v>
      </c>
    </row>
    <row r="33" spans="1:73" ht="15" customHeight="1" x14ac:dyDescent="0.25">
      <c r="A33" s="21" t="s">
        <v>19</v>
      </c>
      <c r="B33" s="23">
        <v>27</v>
      </c>
      <c r="C33" s="23">
        <v>16</v>
      </c>
      <c r="D33" s="23">
        <v>406</v>
      </c>
      <c r="E33" s="23"/>
      <c r="F33" s="23">
        <v>27</v>
      </c>
      <c r="G33" s="23">
        <v>21</v>
      </c>
      <c r="H33" s="23">
        <v>756</v>
      </c>
      <c r="I33" s="23"/>
      <c r="J33" s="23">
        <v>27</v>
      </c>
      <c r="K33" s="23">
        <v>24</v>
      </c>
      <c r="L33" s="23">
        <v>923</v>
      </c>
      <c r="M33" s="23">
        <v>3</v>
      </c>
      <c r="N33" s="18"/>
      <c r="O33" s="23">
        <v>27</v>
      </c>
      <c r="P33" s="23">
        <v>24</v>
      </c>
      <c r="Q33" s="23">
        <v>1039</v>
      </c>
      <c r="R33" s="23">
        <v>3</v>
      </c>
      <c r="S33" s="18"/>
      <c r="T33" s="22">
        <v>27</v>
      </c>
      <c r="U33" s="22">
        <v>26</v>
      </c>
      <c r="V33" s="22">
        <v>1170</v>
      </c>
      <c r="W33" s="22">
        <v>1</v>
      </c>
      <c r="X33" s="15"/>
      <c r="Y33" s="22">
        <v>27</v>
      </c>
      <c r="Z33" s="22">
        <v>27</v>
      </c>
      <c r="AA33" s="22">
        <v>1366</v>
      </c>
      <c r="AB33" s="22" t="s">
        <v>26</v>
      </c>
      <c r="AC33" s="15"/>
      <c r="AD33" s="22">
        <v>27</v>
      </c>
      <c r="AE33" s="22">
        <v>27</v>
      </c>
      <c r="AF33" s="22">
        <v>1738</v>
      </c>
      <c r="AG33" s="22" t="s">
        <v>26</v>
      </c>
      <c r="AI33" s="32">
        <v>27</v>
      </c>
      <c r="AJ33" s="32">
        <v>26</v>
      </c>
      <c r="AK33" s="32">
        <v>1646</v>
      </c>
      <c r="AL33" s="32">
        <f t="shared" si="2"/>
        <v>1</v>
      </c>
      <c r="AM33" s="27"/>
      <c r="AN33" s="32">
        <v>27</v>
      </c>
      <c r="AO33" s="32">
        <v>26</v>
      </c>
      <c r="AP33" s="32">
        <v>2212</v>
      </c>
      <c r="AQ33" s="32">
        <v>1</v>
      </c>
      <c r="AR33" s="27"/>
      <c r="AS33" s="22">
        <v>27</v>
      </c>
      <c r="AT33" s="22">
        <v>27</v>
      </c>
      <c r="AU33" s="22">
        <v>2183</v>
      </c>
      <c r="AV33" s="22" t="s">
        <v>26</v>
      </c>
      <c r="AW33" s="37"/>
      <c r="AX33" s="22">
        <v>28</v>
      </c>
      <c r="AY33" s="22">
        <v>28</v>
      </c>
      <c r="AZ33" s="22">
        <v>2064</v>
      </c>
      <c r="BA33" s="22" t="s">
        <v>26</v>
      </c>
      <c r="BB33" s="22"/>
      <c r="BC33" s="22">
        <v>28</v>
      </c>
      <c r="BD33" s="22">
        <v>27</v>
      </c>
      <c r="BE33" s="22">
        <v>1620</v>
      </c>
      <c r="BF33" s="22">
        <v>1</v>
      </c>
      <c r="BG33" s="22"/>
      <c r="BH33" s="22">
        <v>28</v>
      </c>
      <c r="BI33" s="22">
        <v>28</v>
      </c>
      <c r="BJ33" s="22">
        <v>1804</v>
      </c>
      <c r="BK33" s="22" t="s">
        <v>26</v>
      </c>
      <c r="BL33" s="23"/>
      <c r="BM33" s="22">
        <v>28</v>
      </c>
      <c r="BN33" s="22">
        <v>27</v>
      </c>
      <c r="BO33" s="22">
        <v>1847</v>
      </c>
      <c r="BP33" s="22">
        <v>1</v>
      </c>
      <c r="BQ33" s="23"/>
      <c r="BR33" s="22">
        <v>28</v>
      </c>
      <c r="BS33" s="22">
        <v>26</v>
      </c>
      <c r="BT33" s="22">
        <v>2284</v>
      </c>
      <c r="BU33" s="85">
        <v>2</v>
      </c>
    </row>
    <row r="34" spans="1:73" ht="15" customHeight="1" x14ac:dyDescent="0.25">
      <c r="A34" s="21" t="s">
        <v>20</v>
      </c>
      <c r="B34" s="23">
        <v>12</v>
      </c>
      <c r="C34" s="23">
        <v>6</v>
      </c>
      <c r="D34" s="23">
        <v>112</v>
      </c>
      <c r="E34" s="23"/>
      <c r="F34" s="23">
        <v>13</v>
      </c>
      <c r="G34" s="23">
        <v>10</v>
      </c>
      <c r="H34" s="23">
        <v>172</v>
      </c>
      <c r="I34" s="23"/>
      <c r="J34" s="23">
        <v>13</v>
      </c>
      <c r="K34" s="23">
        <v>10</v>
      </c>
      <c r="L34" s="23">
        <v>282</v>
      </c>
      <c r="M34" s="23">
        <v>3</v>
      </c>
      <c r="N34" s="18"/>
      <c r="O34" s="23">
        <v>13</v>
      </c>
      <c r="P34" s="23">
        <v>11</v>
      </c>
      <c r="Q34" s="23">
        <v>275</v>
      </c>
      <c r="R34" s="23">
        <v>2</v>
      </c>
      <c r="S34" s="18"/>
      <c r="T34" s="22">
        <v>13</v>
      </c>
      <c r="U34" s="22">
        <v>13</v>
      </c>
      <c r="V34" s="22">
        <v>332</v>
      </c>
      <c r="W34" s="22" t="s">
        <v>26</v>
      </c>
      <c r="X34" s="15"/>
      <c r="Y34" s="22">
        <v>13</v>
      </c>
      <c r="Z34" s="22">
        <v>13</v>
      </c>
      <c r="AA34" s="22">
        <v>396</v>
      </c>
      <c r="AB34" s="22" t="s">
        <v>26</v>
      </c>
      <c r="AC34" s="15"/>
      <c r="AD34" s="22">
        <v>13</v>
      </c>
      <c r="AE34" s="22">
        <v>13</v>
      </c>
      <c r="AF34" s="22">
        <v>459</v>
      </c>
      <c r="AG34" s="22" t="s">
        <v>26</v>
      </c>
      <c r="AI34" s="32">
        <v>13</v>
      </c>
      <c r="AJ34" s="32">
        <v>12</v>
      </c>
      <c r="AK34" s="32">
        <v>545</v>
      </c>
      <c r="AL34" s="32">
        <f t="shared" si="2"/>
        <v>1</v>
      </c>
      <c r="AM34" s="27"/>
      <c r="AN34" s="32">
        <v>13</v>
      </c>
      <c r="AO34" s="32">
        <v>13</v>
      </c>
      <c r="AP34" s="32">
        <v>651</v>
      </c>
      <c r="AQ34" s="32" t="s">
        <v>26</v>
      </c>
      <c r="AR34" s="27"/>
      <c r="AS34" s="22">
        <v>13</v>
      </c>
      <c r="AT34" s="22">
        <v>13</v>
      </c>
      <c r="AU34" s="22">
        <v>684</v>
      </c>
      <c r="AV34" s="22" t="s">
        <v>26</v>
      </c>
      <c r="AW34" s="37"/>
      <c r="AX34" s="22">
        <v>13</v>
      </c>
      <c r="AY34" s="22">
        <v>13</v>
      </c>
      <c r="AZ34" s="22">
        <v>672</v>
      </c>
      <c r="BA34" s="22" t="s">
        <v>26</v>
      </c>
      <c r="BB34" s="22"/>
      <c r="BC34" s="22">
        <v>13</v>
      </c>
      <c r="BD34" s="22">
        <v>13</v>
      </c>
      <c r="BE34" s="22">
        <v>548</v>
      </c>
      <c r="BF34" s="22" t="s">
        <v>26</v>
      </c>
      <c r="BG34" s="22"/>
      <c r="BH34" s="22">
        <v>13</v>
      </c>
      <c r="BI34" s="22">
        <v>13</v>
      </c>
      <c r="BJ34" s="22">
        <v>551.31999999999994</v>
      </c>
      <c r="BK34" s="22" t="s">
        <v>26</v>
      </c>
      <c r="BL34" s="23"/>
      <c r="BM34" s="22">
        <v>13</v>
      </c>
      <c r="BN34" s="22">
        <v>13</v>
      </c>
      <c r="BO34" s="22">
        <v>697</v>
      </c>
      <c r="BP34" s="22" t="s">
        <v>26</v>
      </c>
      <c r="BQ34" s="23"/>
      <c r="BR34" s="22">
        <v>13</v>
      </c>
      <c r="BS34" s="22">
        <v>13</v>
      </c>
      <c r="BT34" s="22">
        <v>687</v>
      </c>
      <c r="BU34" s="85">
        <v>0</v>
      </c>
    </row>
    <row r="35" spans="1:73" ht="12.75" x14ac:dyDescent="0.25">
      <c r="A35" s="21" t="s">
        <v>21</v>
      </c>
      <c r="B35" s="23">
        <v>14</v>
      </c>
      <c r="C35" s="23">
        <v>11</v>
      </c>
      <c r="D35" s="23">
        <v>204</v>
      </c>
      <c r="E35" s="23"/>
      <c r="F35" s="23">
        <v>15</v>
      </c>
      <c r="G35" s="23">
        <v>14</v>
      </c>
      <c r="H35" s="23">
        <v>386</v>
      </c>
      <c r="I35" s="23"/>
      <c r="J35" s="23">
        <v>15</v>
      </c>
      <c r="K35" s="23">
        <v>14</v>
      </c>
      <c r="L35" s="23">
        <v>491</v>
      </c>
      <c r="M35" s="23">
        <v>1</v>
      </c>
      <c r="N35" s="18"/>
      <c r="O35" s="23">
        <v>15</v>
      </c>
      <c r="P35" s="23">
        <v>15</v>
      </c>
      <c r="Q35" s="23">
        <v>655</v>
      </c>
      <c r="R35" s="23" t="s">
        <v>26</v>
      </c>
      <c r="S35" s="18"/>
      <c r="T35" s="22">
        <v>15</v>
      </c>
      <c r="U35" s="22">
        <v>15</v>
      </c>
      <c r="V35" s="22">
        <v>708</v>
      </c>
      <c r="W35" s="22" t="s">
        <v>26</v>
      </c>
      <c r="X35" s="15"/>
      <c r="Y35" s="22">
        <v>15</v>
      </c>
      <c r="Z35" s="22">
        <v>15</v>
      </c>
      <c r="AA35" s="22">
        <v>780</v>
      </c>
      <c r="AB35" s="22" t="s">
        <v>26</v>
      </c>
      <c r="AC35" s="15"/>
      <c r="AD35" s="22">
        <v>15</v>
      </c>
      <c r="AE35" s="22">
        <v>15</v>
      </c>
      <c r="AF35" s="22">
        <v>1095</v>
      </c>
      <c r="AG35" s="22" t="s">
        <v>26</v>
      </c>
      <c r="AI35" s="32">
        <v>15</v>
      </c>
      <c r="AJ35" s="32">
        <v>14</v>
      </c>
      <c r="AK35" s="32">
        <v>1275</v>
      </c>
      <c r="AL35" s="32">
        <f t="shared" si="2"/>
        <v>1</v>
      </c>
      <c r="AM35" s="27"/>
      <c r="AN35" s="32">
        <v>15</v>
      </c>
      <c r="AO35" s="32">
        <v>15</v>
      </c>
      <c r="AP35" s="32">
        <v>1430</v>
      </c>
      <c r="AQ35" s="32" t="s">
        <v>26</v>
      </c>
      <c r="AR35" s="27"/>
      <c r="AS35" s="22">
        <v>15</v>
      </c>
      <c r="AT35" s="22">
        <v>15</v>
      </c>
      <c r="AU35" s="22">
        <v>1063</v>
      </c>
      <c r="AV35" s="22" t="s">
        <v>26</v>
      </c>
      <c r="AW35" s="37"/>
      <c r="AX35" s="22">
        <v>17</v>
      </c>
      <c r="AY35" s="22">
        <v>17</v>
      </c>
      <c r="AZ35" s="22">
        <v>1123</v>
      </c>
      <c r="BA35" s="22" t="s">
        <v>26</v>
      </c>
      <c r="BB35" s="22"/>
      <c r="BC35" s="22">
        <v>17</v>
      </c>
      <c r="BD35" s="22">
        <v>17</v>
      </c>
      <c r="BE35" s="22">
        <v>1612</v>
      </c>
      <c r="BF35" s="22" t="s">
        <v>26</v>
      </c>
      <c r="BG35" s="22"/>
      <c r="BH35" s="22">
        <v>17</v>
      </c>
      <c r="BI35" s="22">
        <v>17</v>
      </c>
      <c r="BJ35" s="22">
        <v>1497</v>
      </c>
      <c r="BK35" s="22" t="s">
        <v>26</v>
      </c>
      <c r="BL35" s="23"/>
      <c r="BM35" s="22">
        <v>17</v>
      </c>
      <c r="BN35" s="22">
        <v>17</v>
      </c>
      <c r="BO35" s="22">
        <v>1336</v>
      </c>
      <c r="BP35" s="22" t="s">
        <v>26</v>
      </c>
      <c r="BQ35" s="23"/>
      <c r="BR35" s="22">
        <v>17</v>
      </c>
      <c r="BS35" s="22">
        <v>17</v>
      </c>
      <c r="BT35" s="22">
        <v>1646</v>
      </c>
      <c r="BU35" s="85">
        <v>0</v>
      </c>
    </row>
    <row r="36" spans="1:73" ht="12.75" hidden="1" customHeight="1" x14ac:dyDescent="0.25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8"/>
      <c r="O36" s="23"/>
      <c r="P36" s="23"/>
      <c r="Q36" s="23"/>
      <c r="R36" s="23"/>
      <c r="S36" s="18"/>
      <c r="T36" s="22"/>
      <c r="U36" s="22"/>
      <c r="V36" s="22"/>
      <c r="W36" s="22"/>
      <c r="X36" s="15"/>
      <c r="Y36" s="22"/>
      <c r="Z36" s="22"/>
      <c r="AA36" s="22"/>
      <c r="AB36" s="22"/>
      <c r="AC36" s="15"/>
      <c r="AD36" s="22"/>
      <c r="AE36" s="22"/>
      <c r="AF36" s="22"/>
      <c r="AG36" s="22"/>
      <c r="AI36" s="22"/>
      <c r="AJ36" s="22"/>
      <c r="AK36" s="22"/>
      <c r="AL36" s="22"/>
      <c r="AM36" s="27"/>
      <c r="AN36" s="22"/>
      <c r="AO36" s="22"/>
      <c r="AP36" s="22"/>
      <c r="AQ36" s="22"/>
      <c r="AR36" s="27"/>
      <c r="AS36" s="22"/>
      <c r="AT36" s="22"/>
      <c r="AU36" s="22"/>
      <c r="AV36" s="22"/>
      <c r="AW36" s="37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42"/>
      <c r="BI36" s="42"/>
      <c r="BJ36" s="42"/>
      <c r="BK36" s="42"/>
      <c r="BL36" s="50"/>
      <c r="BM36" s="42"/>
      <c r="BN36" s="42"/>
      <c r="BO36" s="42"/>
      <c r="BP36" s="42"/>
      <c r="BQ36" s="50"/>
      <c r="BR36" s="42"/>
      <c r="BS36" s="42"/>
      <c r="BT36" s="42"/>
      <c r="BU36" s="42"/>
    </row>
    <row r="37" spans="1:73" ht="12.75" hidden="1" customHeight="1" x14ac:dyDescent="0.25">
      <c r="A37" s="19" t="s">
        <v>29</v>
      </c>
      <c r="B37" s="16">
        <v>49</v>
      </c>
      <c r="C37" s="16">
        <v>48</v>
      </c>
      <c r="D37" s="16">
        <v>4923</v>
      </c>
      <c r="E37" s="16"/>
      <c r="F37" s="16">
        <v>49</v>
      </c>
      <c r="G37" s="16">
        <v>49</v>
      </c>
      <c r="H37" s="16">
        <v>6377</v>
      </c>
      <c r="I37" s="16"/>
      <c r="J37" s="16">
        <v>49</v>
      </c>
      <c r="K37" s="16">
        <v>49</v>
      </c>
      <c r="L37" s="16">
        <v>7505</v>
      </c>
      <c r="M37" s="16" t="s">
        <v>26</v>
      </c>
      <c r="N37" s="33"/>
      <c r="O37" s="16">
        <v>49</v>
      </c>
      <c r="P37" s="16">
        <v>49</v>
      </c>
      <c r="Q37" s="16">
        <v>8637</v>
      </c>
      <c r="R37" s="16" t="s">
        <v>26</v>
      </c>
      <c r="S37" s="18"/>
      <c r="T37" s="20">
        <v>49</v>
      </c>
      <c r="U37" s="20">
        <v>49</v>
      </c>
      <c r="V37" s="20">
        <v>10287</v>
      </c>
      <c r="W37" s="20" t="s">
        <v>26</v>
      </c>
      <c r="X37" s="24"/>
      <c r="Y37" s="20">
        <v>49</v>
      </c>
      <c r="Z37" s="20">
        <v>49</v>
      </c>
      <c r="AA37" s="20">
        <v>12580</v>
      </c>
      <c r="AB37" s="20" t="s">
        <v>26</v>
      </c>
      <c r="AC37" s="24"/>
      <c r="AD37" s="20">
        <v>49</v>
      </c>
      <c r="AE37" s="20">
        <v>49</v>
      </c>
      <c r="AF37" s="20">
        <v>13893</v>
      </c>
      <c r="AG37" s="20" t="s">
        <v>26</v>
      </c>
      <c r="AI37" s="31">
        <v>49</v>
      </c>
      <c r="AJ37" s="31">
        <v>49</v>
      </c>
      <c r="AK37" s="31">
        <v>14887</v>
      </c>
      <c r="AL37" s="31" t="s">
        <v>26</v>
      </c>
      <c r="AM37" s="27"/>
      <c r="AN37" s="31">
        <v>50</v>
      </c>
      <c r="AO37" s="31">
        <v>50</v>
      </c>
      <c r="AP37" s="31">
        <v>15829</v>
      </c>
      <c r="AQ37" s="31" t="s">
        <v>26</v>
      </c>
      <c r="AR37" s="27"/>
      <c r="AS37" s="36">
        <v>0</v>
      </c>
      <c r="AT37" s="36">
        <v>0</v>
      </c>
      <c r="AU37" s="36">
        <v>0</v>
      </c>
      <c r="AV37" s="36">
        <v>0</v>
      </c>
      <c r="AW37" s="27"/>
      <c r="AX37" s="36">
        <v>0</v>
      </c>
      <c r="AY37" s="36">
        <v>0</v>
      </c>
      <c r="AZ37" s="36">
        <v>0</v>
      </c>
      <c r="BA37" s="36">
        <v>0</v>
      </c>
      <c r="BB37" s="36"/>
      <c r="BC37" s="36"/>
      <c r="BD37" s="36"/>
      <c r="BE37" s="36"/>
      <c r="BF37" s="36"/>
      <c r="BG37" s="36"/>
      <c r="BH37" s="43">
        <v>0</v>
      </c>
      <c r="BI37" s="43">
        <v>0</v>
      </c>
      <c r="BJ37" s="43">
        <v>0</v>
      </c>
      <c r="BK37" s="43">
        <v>0</v>
      </c>
      <c r="BL37" s="51"/>
      <c r="BM37" s="43">
        <v>0</v>
      </c>
      <c r="BN37" s="43">
        <v>0</v>
      </c>
      <c r="BO37" s="43">
        <v>0</v>
      </c>
      <c r="BP37" s="43">
        <v>0</v>
      </c>
      <c r="BQ37" s="51"/>
      <c r="BR37" s="43">
        <v>0</v>
      </c>
      <c r="BS37" s="43">
        <v>0</v>
      </c>
      <c r="BT37" s="43">
        <v>0</v>
      </c>
      <c r="BU37" s="43">
        <v>0</v>
      </c>
    </row>
    <row r="38" spans="1:73" ht="12.75" hidden="1" customHeight="1" x14ac:dyDescent="0.25">
      <c r="A38" s="19" t="s">
        <v>30</v>
      </c>
      <c r="B38" s="16">
        <v>128</v>
      </c>
      <c r="C38" s="16">
        <v>47</v>
      </c>
      <c r="D38" s="16">
        <v>663</v>
      </c>
      <c r="E38" s="16"/>
      <c r="F38" s="16">
        <v>128</v>
      </c>
      <c r="G38" s="16">
        <v>68</v>
      </c>
      <c r="H38" s="16">
        <v>981</v>
      </c>
      <c r="I38" s="16"/>
      <c r="J38" s="16">
        <v>128</v>
      </c>
      <c r="K38" s="16">
        <v>74</v>
      </c>
      <c r="L38" s="16">
        <v>1204</v>
      </c>
      <c r="M38" s="16">
        <v>54</v>
      </c>
      <c r="N38" s="33"/>
      <c r="O38" s="16">
        <v>128</v>
      </c>
      <c r="P38" s="16">
        <v>76</v>
      </c>
      <c r="Q38" s="16">
        <v>1335</v>
      </c>
      <c r="R38" s="16">
        <v>52</v>
      </c>
      <c r="S38" s="18"/>
      <c r="T38" s="20">
        <v>128</v>
      </c>
      <c r="U38" s="20">
        <v>79</v>
      </c>
      <c r="V38" s="20">
        <v>1631</v>
      </c>
      <c r="W38" s="20">
        <v>49</v>
      </c>
      <c r="X38" s="24"/>
      <c r="Y38" s="20">
        <v>128</v>
      </c>
      <c r="Z38" s="20">
        <v>88</v>
      </c>
      <c r="AA38" s="20">
        <v>1731</v>
      </c>
      <c r="AB38" s="20">
        <v>40</v>
      </c>
      <c r="AC38" s="24"/>
      <c r="AD38" s="20">
        <v>128</v>
      </c>
      <c r="AE38" s="20">
        <v>101</v>
      </c>
      <c r="AF38" s="20">
        <v>2355</v>
      </c>
      <c r="AG38" s="20">
        <v>27</v>
      </c>
      <c r="AI38" s="31">
        <v>128</v>
      </c>
      <c r="AJ38" s="31">
        <v>82</v>
      </c>
      <c r="AK38" s="31">
        <v>2491</v>
      </c>
      <c r="AL38" s="31">
        <f t="shared" si="2"/>
        <v>46</v>
      </c>
      <c r="AM38" s="27"/>
      <c r="AN38" s="31">
        <v>128</v>
      </c>
      <c r="AO38" s="31">
        <v>83</v>
      </c>
      <c r="AP38" s="31">
        <v>2635</v>
      </c>
      <c r="AQ38" s="31">
        <v>45</v>
      </c>
      <c r="AR38" s="27"/>
      <c r="AS38" s="36">
        <v>0</v>
      </c>
      <c r="AT38" s="36">
        <v>0</v>
      </c>
      <c r="AU38" s="36">
        <v>0</v>
      </c>
      <c r="AV38" s="36">
        <v>0</v>
      </c>
      <c r="AW38" s="27"/>
      <c r="AX38" s="36">
        <v>0</v>
      </c>
      <c r="AY38" s="36">
        <v>0</v>
      </c>
      <c r="AZ38" s="36">
        <v>0</v>
      </c>
      <c r="BA38" s="36">
        <v>0</v>
      </c>
      <c r="BB38" s="36"/>
      <c r="BC38" s="36"/>
      <c r="BD38" s="36"/>
      <c r="BE38" s="36"/>
      <c r="BF38" s="36"/>
      <c r="BG38" s="36"/>
      <c r="BH38" s="43">
        <v>0</v>
      </c>
      <c r="BI38" s="43">
        <v>0</v>
      </c>
      <c r="BJ38" s="43">
        <v>0</v>
      </c>
      <c r="BK38" s="43">
        <v>0</v>
      </c>
      <c r="BL38" s="51"/>
      <c r="BM38" s="43">
        <v>0</v>
      </c>
      <c r="BN38" s="43">
        <v>0</v>
      </c>
      <c r="BO38" s="43">
        <v>0</v>
      </c>
      <c r="BP38" s="43">
        <v>0</v>
      </c>
      <c r="BQ38" s="51"/>
      <c r="BR38" s="43">
        <v>0</v>
      </c>
      <c r="BS38" s="43">
        <v>0</v>
      </c>
      <c r="BT38" s="43">
        <v>0</v>
      </c>
      <c r="BU38" s="43">
        <v>0</v>
      </c>
    </row>
    <row r="39" spans="1:73" ht="6.6" customHeight="1" x14ac:dyDescent="0.15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9"/>
      <c r="AI39" s="10"/>
      <c r="AJ39" s="10"/>
      <c r="AK39" s="10"/>
      <c r="AL39" s="10"/>
      <c r="AM39" s="29"/>
      <c r="AN39" s="10"/>
      <c r="AO39" s="10"/>
      <c r="AP39" s="10"/>
      <c r="AQ39" s="10"/>
      <c r="AR39" s="29"/>
      <c r="AS39" s="10"/>
      <c r="AT39" s="10"/>
      <c r="AU39" s="10"/>
      <c r="AV39" s="10"/>
      <c r="AW39" s="29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44"/>
      <c r="BI39" s="44"/>
      <c r="BJ39" s="44"/>
      <c r="BK39" s="44"/>
      <c r="BL39" s="48"/>
      <c r="BM39" s="44"/>
      <c r="BN39" s="44"/>
      <c r="BO39" s="44"/>
      <c r="BP39" s="44"/>
      <c r="BQ39" s="48"/>
      <c r="BR39" s="44"/>
      <c r="BS39" s="44"/>
      <c r="BT39" s="44"/>
      <c r="BU39" s="44"/>
    </row>
    <row r="40" spans="1:73" ht="21" hidden="1" customHeight="1" x14ac:dyDescent="0.15">
      <c r="A40" s="71" t="s">
        <v>54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</row>
    <row r="41" spans="1:73" ht="21.75" hidden="1" customHeight="1" x14ac:dyDescent="0.15">
      <c r="A41" s="83" t="s">
        <v>55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</row>
    <row r="42" spans="1:73" s="65" customFormat="1" ht="12.75" x14ac:dyDescent="0.25">
      <c r="K42" s="66"/>
      <c r="M42" s="66"/>
      <c r="N42" s="66"/>
      <c r="O42" s="66" t="s">
        <v>59</v>
      </c>
      <c r="Q42" s="67"/>
      <c r="R42" s="68"/>
      <c r="S42" s="67"/>
      <c r="T42" s="67"/>
      <c r="Z42" s="69"/>
      <c r="AA42" s="69"/>
      <c r="AB42" s="69"/>
      <c r="BU42" s="66" t="s">
        <v>59</v>
      </c>
    </row>
    <row r="43" spans="1:73" s="4" customFormat="1" ht="9.9499999999999993" customHeight="1" x14ac:dyDescent="0.25">
      <c r="A43" s="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1:73" ht="9.9499999999999993" customHeight="1" x14ac:dyDescent="0.15"/>
    <row r="45" spans="1:73" ht="9.9499999999999993" customHeight="1" x14ac:dyDescent="0.15"/>
    <row r="46" spans="1:73" ht="9.9499999999999993" customHeight="1" x14ac:dyDescent="0.15">
      <c r="A46" s="52"/>
    </row>
  </sheetData>
  <mergeCells count="52">
    <mergeCell ref="A41:BU41"/>
    <mergeCell ref="BM4:BP4"/>
    <mergeCell ref="AX4:BA4"/>
    <mergeCell ref="BJ5:BJ6"/>
    <mergeCell ref="BK5:BK6"/>
    <mergeCell ref="BM5:BN5"/>
    <mergeCell ref="AS4:AV4"/>
    <mergeCell ref="AS5:AT5"/>
    <mergeCell ref="AN4:AQ4"/>
    <mergeCell ref="AN5:AO5"/>
    <mergeCell ref="O4:R4"/>
    <mergeCell ref="T5:U5"/>
    <mergeCell ref="AD5:AE5"/>
    <mergeCell ref="Y4:AB4"/>
    <mergeCell ref="T4:W4"/>
    <mergeCell ref="AD4:AG4"/>
    <mergeCell ref="A4:A6"/>
    <mergeCell ref="J4:M4"/>
    <mergeCell ref="B5:C5"/>
    <mergeCell ref="O5:P5"/>
    <mergeCell ref="B4:D4"/>
    <mergeCell ref="F4:H4"/>
    <mergeCell ref="J5:K5"/>
    <mergeCell ref="BO5:BO6"/>
    <mergeCell ref="AD6:AD7"/>
    <mergeCell ref="AI6:AI7"/>
    <mergeCell ref="AI5:AJ5"/>
    <mergeCell ref="B6:B7"/>
    <mergeCell ref="F6:F7"/>
    <mergeCell ref="J6:J7"/>
    <mergeCell ref="M6:M7"/>
    <mergeCell ref="O6:O7"/>
    <mergeCell ref="Y5:Z5"/>
    <mergeCell ref="F5:G5"/>
    <mergeCell ref="T6:T7"/>
    <mergeCell ref="Y6:Y7"/>
    <mergeCell ref="A40:BU40"/>
    <mergeCell ref="BT5:BT6"/>
    <mergeCell ref="BR4:BU4"/>
    <mergeCell ref="BR5:BS5"/>
    <mergeCell ref="BU5:BU6"/>
    <mergeCell ref="AI4:AL4"/>
    <mergeCell ref="AN6:AN7"/>
    <mergeCell ref="AS6:AS7"/>
    <mergeCell ref="AX6:AX7"/>
    <mergeCell ref="BC5:BD5"/>
    <mergeCell ref="BC6:BC7"/>
    <mergeCell ref="AX5:AY5"/>
    <mergeCell ref="BH4:BK4"/>
    <mergeCell ref="BH5:BI5"/>
    <mergeCell ref="BC4:BF4"/>
    <mergeCell ref="BP5:BP6"/>
  </mergeCells>
  <phoneticPr fontId="0" type="noConversion"/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2"/>
  <sheetViews>
    <sheetView showGridLines="0" view="pageBreakPreview" topLeftCell="A16" zoomScale="130" zoomScaleNormal="100" zoomScaleSheetLayoutView="130" workbookViewId="0">
      <selection activeCell="BX29" sqref="BX29"/>
    </sheetView>
  </sheetViews>
  <sheetFormatPr baseColWidth="10" defaultColWidth="4.85546875" defaultRowHeight="9" x14ac:dyDescent="0.15"/>
  <cols>
    <col min="1" max="1" width="13.140625" style="2" customWidth="1"/>
    <col min="2" max="3" width="8.28515625" style="2" hidden="1" customWidth="1"/>
    <col min="4" max="4" width="10.42578125" style="2" hidden="1" customWidth="1"/>
    <col min="5" max="5" width="1.7109375" style="2" hidden="1" customWidth="1"/>
    <col min="6" max="7" width="8.28515625" style="2" hidden="1" customWidth="1"/>
    <col min="8" max="8" width="10.7109375" style="2" hidden="1" customWidth="1"/>
    <col min="9" max="9" width="1.7109375" style="2" hidden="1" customWidth="1"/>
    <col min="10" max="11" width="7.7109375" style="2" hidden="1" customWidth="1"/>
    <col min="12" max="12" width="10.7109375" style="2" hidden="1" customWidth="1"/>
    <col min="13" max="13" width="11.7109375" style="2" hidden="1" customWidth="1"/>
    <col min="14" max="14" width="1.5703125" style="2" hidden="1" customWidth="1"/>
    <col min="15" max="16" width="7.7109375" style="2" hidden="1" customWidth="1"/>
    <col min="17" max="17" width="10.7109375" style="2" hidden="1" customWidth="1"/>
    <col min="18" max="18" width="11.7109375" style="2" hidden="1" customWidth="1"/>
    <col min="19" max="19" width="0.85546875" style="2" hidden="1" customWidth="1"/>
    <col min="20" max="20" width="9.42578125" style="2" hidden="1" customWidth="1"/>
    <col min="21" max="21" width="11.42578125" style="2" hidden="1" customWidth="1"/>
    <col min="22" max="22" width="11.5703125" style="2" hidden="1" customWidth="1"/>
    <col min="23" max="23" width="12.85546875" style="2" hidden="1" customWidth="1"/>
    <col min="24" max="24" width="0.5703125" style="2" hidden="1" customWidth="1"/>
    <col min="25" max="26" width="9.140625" style="2" hidden="1" customWidth="1"/>
    <col min="27" max="27" width="9.85546875" style="2" hidden="1" customWidth="1"/>
    <col min="28" max="28" width="10.85546875" style="2" hidden="1" customWidth="1"/>
    <col min="29" max="29" width="0.5703125" style="2" hidden="1" customWidth="1"/>
    <col min="30" max="31" width="8.85546875" style="2" hidden="1" customWidth="1"/>
    <col min="32" max="32" width="9.85546875" style="2" hidden="1" customWidth="1"/>
    <col min="33" max="33" width="11.28515625" style="2" hidden="1" customWidth="1"/>
    <col min="34" max="34" width="0.5703125" style="2" hidden="1" customWidth="1"/>
    <col min="35" max="35" width="7.140625" style="2" hidden="1" customWidth="1"/>
    <col min="36" max="36" width="8.85546875" style="2" hidden="1" customWidth="1"/>
    <col min="37" max="37" width="9.85546875" style="2" hidden="1" customWidth="1"/>
    <col min="38" max="38" width="11" style="2" hidden="1" customWidth="1"/>
    <col min="39" max="39" width="0.85546875" style="2" hidden="1" customWidth="1"/>
    <col min="40" max="40" width="7" style="2" hidden="1" customWidth="1"/>
    <col min="41" max="41" width="8.85546875" style="2" hidden="1" customWidth="1"/>
    <col min="42" max="42" width="9" style="2" hidden="1" customWidth="1"/>
    <col min="43" max="43" width="10" style="2" hidden="1" customWidth="1"/>
    <col min="44" max="44" width="0.85546875" style="2" hidden="1" customWidth="1"/>
    <col min="45" max="45" width="6.7109375" style="2" hidden="1" customWidth="1"/>
    <col min="46" max="46" width="8.42578125" style="2" hidden="1" customWidth="1"/>
    <col min="47" max="47" width="9" style="2" hidden="1" customWidth="1"/>
    <col min="48" max="48" width="9.85546875" style="2" hidden="1" customWidth="1"/>
    <col min="49" max="49" width="0.7109375" style="2" hidden="1" customWidth="1"/>
    <col min="50" max="50" width="6.42578125" style="2" hidden="1" customWidth="1"/>
    <col min="51" max="51" width="8.7109375" style="2" hidden="1" customWidth="1"/>
    <col min="52" max="52" width="9" style="2" hidden="1" customWidth="1"/>
    <col min="53" max="53" width="9.85546875" style="2" hidden="1" customWidth="1"/>
    <col min="54" max="54" width="2.42578125" style="2" hidden="1" customWidth="1"/>
    <col min="55" max="58" width="9.85546875" style="2" hidden="1" customWidth="1"/>
    <col min="59" max="59" width="4.28515625" style="2" hidden="1" customWidth="1"/>
    <col min="60" max="60" width="6.140625" style="39" hidden="1" customWidth="1"/>
    <col min="61" max="61" width="8" style="39" hidden="1" customWidth="1"/>
    <col min="62" max="62" width="9.28515625" style="39" hidden="1" customWidth="1"/>
    <col min="63" max="63" width="7.28515625" style="39" hidden="1" customWidth="1"/>
    <col min="64" max="64" width="0.7109375" style="39" hidden="1" customWidth="1"/>
    <col min="65" max="65" width="6" style="39" hidden="1" customWidth="1"/>
    <col min="66" max="66" width="8.140625" style="39" hidden="1" customWidth="1"/>
    <col min="67" max="67" width="9.42578125" style="39" hidden="1" customWidth="1"/>
    <col min="68" max="68" width="7.42578125" style="39" hidden="1" customWidth="1"/>
    <col min="69" max="69" width="1" style="2" hidden="1" customWidth="1"/>
    <col min="70" max="70" width="6.28515625" style="2" hidden="1" customWidth="1"/>
    <col min="71" max="71" width="8.28515625" style="2" hidden="1" customWidth="1"/>
    <col min="72" max="72" width="9.5703125" style="2" hidden="1" customWidth="1"/>
    <col min="73" max="73" width="7.42578125" style="2" hidden="1" customWidth="1"/>
    <col min="74" max="74" width="1" style="2" hidden="1" customWidth="1"/>
    <col min="75" max="76" width="8.85546875" style="2" customWidth="1"/>
    <col min="77" max="78" width="10.7109375" style="2" customWidth="1"/>
    <col min="79" max="16384" width="4.85546875" style="2"/>
  </cols>
  <sheetData>
    <row r="1" spans="1:78" ht="13.5" customHeight="1" x14ac:dyDescent="0.15">
      <c r="A1" s="1" t="s">
        <v>56</v>
      </c>
    </row>
    <row r="2" spans="1:78" ht="13.5" customHeight="1" x14ac:dyDescent="0.15">
      <c r="A2" s="1" t="s">
        <v>58</v>
      </c>
    </row>
    <row r="3" spans="1:78" s="65" customFormat="1" ht="7.5" customHeight="1" x14ac:dyDescent="0.25">
      <c r="J3" s="66"/>
      <c r="K3" s="66"/>
      <c r="M3" s="66"/>
      <c r="N3" s="66"/>
      <c r="O3" s="66" t="s">
        <v>60</v>
      </c>
      <c r="S3" s="70"/>
      <c r="T3" s="70"/>
    </row>
    <row r="4" spans="1:78" ht="9.9499999999999993" customHeight="1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/>
      <c r="R4" s="7"/>
      <c r="S4" s="8"/>
      <c r="T4" s="7"/>
      <c r="U4" s="7"/>
      <c r="V4" s="7"/>
      <c r="W4" s="7"/>
      <c r="X4" s="8"/>
      <c r="Y4" s="7"/>
      <c r="Z4" s="7"/>
      <c r="AA4" s="7"/>
      <c r="AB4" s="7"/>
      <c r="AC4" s="8"/>
      <c r="AD4" s="7"/>
      <c r="AE4" s="7"/>
      <c r="AF4" s="7"/>
      <c r="AG4" s="7"/>
      <c r="AI4" s="7"/>
      <c r="AJ4" s="7"/>
      <c r="AK4" s="7"/>
      <c r="AL4" s="7"/>
      <c r="AM4" s="29"/>
      <c r="AN4" s="30"/>
      <c r="AO4" s="7"/>
      <c r="AP4" s="7"/>
      <c r="AQ4" s="7"/>
      <c r="AR4" s="29"/>
      <c r="AS4" s="30"/>
      <c r="AT4" s="7"/>
      <c r="AU4" s="7"/>
      <c r="AV4" s="7"/>
      <c r="AW4" s="29"/>
      <c r="AX4" s="30"/>
      <c r="AY4" s="7"/>
      <c r="AZ4" s="7"/>
      <c r="BA4" s="7"/>
      <c r="BB4" s="7"/>
      <c r="BC4" s="7"/>
      <c r="BD4" s="7"/>
      <c r="BE4" s="7"/>
      <c r="BF4" s="7"/>
      <c r="BG4" s="7"/>
      <c r="BH4" s="47"/>
      <c r="BI4" s="40"/>
      <c r="BJ4" s="40"/>
      <c r="BK4" s="40"/>
      <c r="BL4" s="48"/>
      <c r="BM4" s="40"/>
      <c r="BN4" s="40"/>
      <c r="BO4" s="40"/>
      <c r="BP4" s="40"/>
      <c r="BZ4" s="66" t="s">
        <v>60</v>
      </c>
    </row>
    <row r="5" spans="1:78" s="3" customFormat="1" ht="12" customHeight="1" x14ac:dyDescent="0.25">
      <c r="A5" s="80" t="s">
        <v>22</v>
      </c>
      <c r="B5" s="74">
        <v>2007</v>
      </c>
      <c r="C5" s="74"/>
      <c r="D5" s="74"/>
      <c r="E5" s="12"/>
      <c r="F5" s="74">
        <v>2008</v>
      </c>
      <c r="G5" s="74"/>
      <c r="H5" s="74"/>
      <c r="I5" s="12"/>
      <c r="J5" s="74">
        <v>2009</v>
      </c>
      <c r="K5" s="74"/>
      <c r="L5" s="74"/>
      <c r="M5" s="74"/>
      <c r="N5" s="13"/>
      <c r="O5" s="74">
        <v>2010</v>
      </c>
      <c r="P5" s="74"/>
      <c r="Q5" s="74"/>
      <c r="R5" s="74"/>
      <c r="S5" s="13"/>
      <c r="T5" s="75">
        <v>2011</v>
      </c>
      <c r="U5" s="75"/>
      <c r="V5" s="75"/>
      <c r="W5" s="75"/>
      <c r="X5" s="13"/>
      <c r="Y5" s="75">
        <v>2012</v>
      </c>
      <c r="Z5" s="75"/>
      <c r="AA5" s="75"/>
      <c r="AB5" s="75"/>
      <c r="AC5" s="13"/>
      <c r="AD5" s="75">
        <v>2014</v>
      </c>
      <c r="AE5" s="75"/>
      <c r="AF5" s="75"/>
      <c r="AG5" s="75"/>
      <c r="AH5" s="28"/>
      <c r="AI5" s="75">
        <v>2015</v>
      </c>
      <c r="AJ5" s="75"/>
      <c r="AK5" s="75"/>
      <c r="AL5" s="75"/>
      <c r="AM5" s="26"/>
      <c r="AN5" s="77">
        <v>2016</v>
      </c>
      <c r="AO5" s="74"/>
      <c r="AP5" s="75"/>
      <c r="AQ5" s="75"/>
      <c r="AR5" s="26"/>
      <c r="AS5" s="77">
        <v>2017</v>
      </c>
      <c r="AT5" s="74"/>
      <c r="AU5" s="75"/>
      <c r="AV5" s="75"/>
      <c r="AW5" s="26"/>
      <c r="AX5" s="77">
        <v>2018</v>
      </c>
      <c r="AY5" s="74"/>
      <c r="AZ5" s="75"/>
      <c r="BA5" s="75"/>
      <c r="BB5" s="54"/>
      <c r="BC5" s="75">
        <v>2019</v>
      </c>
      <c r="BD5" s="75"/>
      <c r="BE5" s="75"/>
      <c r="BF5" s="75"/>
      <c r="BG5" s="54"/>
      <c r="BH5" s="77" t="s">
        <v>53</v>
      </c>
      <c r="BI5" s="74"/>
      <c r="BJ5" s="75"/>
      <c r="BK5" s="75"/>
      <c r="BL5" s="49"/>
      <c r="BM5" s="74">
        <v>2021</v>
      </c>
      <c r="BN5" s="74"/>
      <c r="BO5" s="75"/>
      <c r="BP5" s="75"/>
      <c r="BQ5" s="63"/>
      <c r="BR5" s="74">
        <v>2022</v>
      </c>
      <c r="BS5" s="74"/>
      <c r="BT5" s="75"/>
      <c r="BU5" s="75"/>
      <c r="BV5" s="63"/>
      <c r="BW5" s="74">
        <v>2023</v>
      </c>
      <c r="BX5" s="74"/>
      <c r="BY5" s="75"/>
      <c r="BZ5" s="75"/>
    </row>
    <row r="6" spans="1:78" s="3" customFormat="1" ht="20.25" customHeight="1" x14ac:dyDescent="0.2">
      <c r="A6" s="81"/>
      <c r="B6" s="82" t="s">
        <v>24</v>
      </c>
      <c r="C6" s="75" t="s">
        <v>24</v>
      </c>
      <c r="D6" s="14" t="s">
        <v>25</v>
      </c>
      <c r="E6" s="14"/>
      <c r="F6" s="75" t="s">
        <v>24</v>
      </c>
      <c r="G6" s="75"/>
      <c r="H6" s="14" t="s">
        <v>25</v>
      </c>
      <c r="I6" s="14"/>
      <c r="J6" s="75" t="s">
        <v>24</v>
      </c>
      <c r="K6" s="75"/>
      <c r="L6" s="14" t="s">
        <v>25</v>
      </c>
      <c r="M6" s="53" t="s">
        <v>24</v>
      </c>
      <c r="N6" s="15"/>
      <c r="O6" s="75" t="s">
        <v>24</v>
      </c>
      <c r="P6" s="75"/>
      <c r="Q6" s="14" t="s">
        <v>25</v>
      </c>
      <c r="R6" s="14" t="s">
        <v>24</v>
      </c>
      <c r="S6" s="15"/>
      <c r="T6" s="75" t="s">
        <v>24</v>
      </c>
      <c r="U6" s="75"/>
      <c r="V6" s="14" t="s">
        <v>25</v>
      </c>
      <c r="W6" s="14" t="s">
        <v>24</v>
      </c>
      <c r="X6" s="15"/>
      <c r="Y6" s="75" t="s">
        <v>24</v>
      </c>
      <c r="Z6" s="75"/>
      <c r="AA6" s="14" t="s">
        <v>25</v>
      </c>
      <c r="AB6" s="14" t="s">
        <v>24</v>
      </c>
      <c r="AC6" s="15"/>
      <c r="AD6" s="75" t="s">
        <v>24</v>
      </c>
      <c r="AE6" s="75"/>
      <c r="AF6" s="14" t="s">
        <v>25</v>
      </c>
      <c r="AG6" s="14" t="s">
        <v>24</v>
      </c>
      <c r="AI6" s="75" t="s">
        <v>24</v>
      </c>
      <c r="AJ6" s="75"/>
      <c r="AK6" s="14" t="s">
        <v>25</v>
      </c>
      <c r="AL6" s="12" t="s">
        <v>24</v>
      </c>
      <c r="AM6" s="26"/>
      <c r="AN6" s="75" t="s">
        <v>24</v>
      </c>
      <c r="AO6" s="75"/>
      <c r="AP6" s="14" t="s">
        <v>25</v>
      </c>
      <c r="AQ6" s="14" t="s">
        <v>24</v>
      </c>
      <c r="AR6" s="26"/>
      <c r="AS6" s="75" t="s">
        <v>24</v>
      </c>
      <c r="AT6" s="75"/>
      <c r="AU6" s="14" t="s">
        <v>25</v>
      </c>
      <c r="AV6" s="14" t="s">
        <v>24</v>
      </c>
      <c r="AW6" s="26"/>
      <c r="AX6" s="75" t="s">
        <v>24</v>
      </c>
      <c r="AY6" s="75"/>
      <c r="AZ6" s="14" t="s">
        <v>25</v>
      </c>
      <c r="BA6" s="14" t="s">
        <v>24</v>
      </c>
      <c r="BB6" s="14"/>
      <c r="BC6" s="75" t="s">
        <v>24</v>
      </c>
      <c r="BD6" s="75"/>
      <c r="BE6" s="14" t="s">
        <v>25</v>
      </c>
      <c r="BF6" s="14" t="s">
        <v>24</v>
      </c>
      <c r="BG6" s="14"/>
      <c r="BH6" s="75" t="s">
        <v>24</v>
      </c>
      <c r="BI6" s="75"/>
      <c r="BJ6" s="72" t="s">
        <v>40</v>
      </c>
      <c r="BK6" s="72" t="s">
        <v>41</v>
      </c>
      <c r="BL6" s="49"/>
      <c r="BM6" s="75" t="s">
        <v>24</v>
      </c>
      <c r="BN6" s="75"/>
      <c r="BO6" s="72" t="s">
        <v>40</v>
      </c>
      <c r="BP6" s="72" t="s">
        <v>41</v>
      </c>
      <c r="BQ6" s="49"/>
      <c r="BR6" s="75" t="s">
        <v>24</v>
      </c>
      <c r="BS6" s="75"/>
      <c r="BT6" s="72" t="s">
        <v>40</v>
      </c>
      <c r="BU6" s="72" t="s">
        <v>41</v>
      </c>
      <c r="BV6" s="49"/>
      <c r="BW6" s="75" t="s">
        <v>24</v>
      </c>
      <c r="BX6" s="75"/>
      <c r="BY6" s="72" t="s">
        <v>40</v>
      </c>
      <c r="BZ6" s="72" t="s">
        <v>41</v>
      </c>
    </row>
    <row r="7" spans="1:78" s="3" customFormat="1" ht="24.75" customHeight="1" x14ac:dyDescent="0.2">
      <c r="A7" s="81"/>
      <c r="B7" s="78" t="s">
        <v>42</v>
      </c>
      <c r="C7" s="14" t="s">
        <v>43</v>
      </c>
      <c r="D7" s="14" t="s">
        <v>44</v>
      </c>
      <c r="E7" s="14"/>
      <c r="F7" s="72" t="s">
        <v>42</v>
      </c>
      <c r="G7" s="14" t="s">
        <v>43</v>
      </c>
      <c r="H7" s="14" t="s">
        <v>44</v>
      </c>
      <c r="I7" s="14"/>
      <c r="J7" s="72" t="s">
        <v>42</v>
      </c>
      <c r="K7" s="14" t="s">
        <v>43</v>
      </c>
      <c r="L7" s="14" t="s">
        <v>44</v>
      </c>
      <c r="M7" s="72" t="s">
        <v>46</v>
      </c>
      <c r="N7" s="15"/>
      <c r="O7" s="72" t="s">
        <v>42</v>
      </c>
      <c r="P7" s="14" t="s">
        <v>43</v>
      </c>
      <c r="Q7" s="14" t="s">
        <v>44</v>
      </c>
      <c r="R7" s="14" t="s">
        <v>46</v>
      </c>
      <c r="S7" s="15"/>
      <c r="T7" s="72" t="s">
        <v>47</v>
      </c>
      <c r="U7" s="14" t="s">
        <v>43</v>
      </c>
      <c r="V7" s="14" t="s">
        <v>44</v>
      </c>
      <c r="W7" s="14" t="s">
        <v>46</v>
      </c>
      <c r="X7" s="15"/>
      <c r="Y7" s="72" t="s">
        <v>47</v>
      </c>
      <c r="Z7" s="14" t="s">
        <v>43</v>
      </c>
      <c r="AA7" s="14" t="s">
        <v>44</v>
      </c>
      <c r="AB7" s="14" t="s">
        <v>46</v>
      </c>
      <c r="AC7" s="15"/>
      <c r="AD7" s="72" t="s">
        <v>47</v>
      </c>
      <c r="AE7" s="14" t="s">
        <v>43</v>
      </c>
      <c r="AF7" s="14" t="s">
        <v>44</v>
      </c>
      <c r="AG7" s="14" t="s">
        <v>46</v>
      </c>
      <c r="AI7" s="72" t="s">
        <v>32</v>
      </c>
      <c r="AJ7" s="14" t="s">
        <v>48</v>
      </c>
      <c r="AK7" s="14" t="s">
        <v>44</v>
      </c>
      <c r="AL7" s="14" t="s">
        <v>46</v>
      </c>
      <c r="AM7" s="26"/>
      <c r="AN7" s="72" t="s">
        <v>32</v>
      </c>
      <c r="AO7" s="14" t="s">
        <v>49</v>
      </c>
      <c r="AP7" s="14" t="s">
        <v>50</v>
      </c>
      <c r="AQ7" s="14" t="s">
        <v>51</v>
      </c>
      <c r="AR7" s="26"/>
      <c r="AS7" s="72" t="s">
        <v>32</v>
      </c>
      <c r="AT7" s="14" t="s">
        <v>49</v>
      </c>
      <c r="AU7" s="14" t="s">
        <v>50</v>
      </c>
      <c r="AV7" s="14" t="s">
        <v>51</v>
      </c>
      <c r="AW7" s="26"/>
      <c r="AX7" s="72" t="s">
        <v>32</v>
      </c>
      <c r="AY7" s="14" t="s">
        <v>49</v>
      </c>
      <c r="AZ7" s="14" t="s">
        <v>50</v>
      </c>
      <c r="BA7" s="14" t="s">
        <v>51</v>
      </c>
      <c r="BB7" s="14"/>
      <c r="BC7" s="72" t="s">
        <v>32</v>
      </c>
      <c r="BD7" s="14" t="s">
        <v>49</v>
      </c>
      <c r="BE7" s="14" t="s">
        <v>50</v>
      </c>
      <c r="BF7" s="14" t="s">
        <v>51</v>
      </c>
      <c r="BG7" s="14"/>
      <c r="BH7" s="60" t="s">
        <v>32</v>
      </c>
      <c r="BI7" s="60" t="s">
        <v>39</v>
      </c>
      <c r="BJ7" s="73"/>
      <c r="BK7" s="73"/>
      <c r="BL7" s="49"/>
      <c r="BM7" s="60" t="s">
        <v>32</v>
      </c>
      <c r="BN7" s="60" t="s">
        <v>39</v>
      </c>
      <c r="BO7" s="73"/>
      <c r="BP7" s="73"/>
      <c r="BQ7" s="49"/>
      <c r="BR7" s="60" t="s">
        <v>32</v>
      </c>
      <c r="BS7" s="60" t="s">
        <v>39</v>
      </c>
      <c r="BT7" s="73"/>
      <c r="BU7" s="73"/>
      <c r="BV7" s="49"/>
      <c r="BW7" s="60" t="s">
        <v>32</v>
      </c>
      <c r="BX7" s="60" t="s">
        <v>39</v>
      </c>
      <c r="BY7" s="73"/>
      <c r="BZ7" s="73"/>
    </row>
    <row r="8" spans="1:78" ht="4.5" customHeight="1" x14ac:dyDescent="0.25">
      <c r="A8" s="17"/>
      <c r="B8" s="79"/>
      <c r="C8" s="55" t="s">
        <v>45</v>
      </c>
      <c r="D8" s="55" t="s">
        <v>45</v>
      </c>
      <c r="E8" s="56"/>
      <c r="F8" s="76"/>
      <c r="G8" s="55" t="s">
        <v>45</v>
      </c>
      <c r="H8" s="55" t="s">
        <v>45</v>
      </c>
      <c r="I8" s="56"/>
      <c r="J8" s="76"/>
      <c r="K8" s="55" t="s">
        <v>45</v>
      </c>
      <c r="L8" s="55" t="s">
        <v>45</v>
      </c>
      <c r="M8" s="76" t="s">
        <v>45</v>
      </c>
      <c r="N8" s="57"/>
      <c r="O8" s="76"/>
      <c r="P8" s="55" t="s">
        <v>45</v>
      </c>
      <c r="Q8" s="55" t="s">
        <v>45</v>
      </c>
      <c r="R8" s="55" t="s">
        <v>45</v>
      </c>
      <c r="S8" s="57"/>
      <c r="T8" s="76"/>
      <c r="U8" s="55" t="s">
        <v>45</v>
      </c>
      <c r="V8" s="55" t="s">
        <v>45</v>
      </c>
      <c r="W8" s="55" t="s">
        <v>45</v>
      </c>
      <c r="X8" s="57"/>
      <c r="Y8" s="76"/>
      <c r="Z8" s="55" t="s">
        <v>45</v>
      </c>
      <c r="AA8" s="55" t="s">
        <v>45</v>
      </c>
      <c r="AB8" s="55" t="s">
        <v>45</v>
      </c>
      <c r="AC8" s="57"/>
      <c r="AD8" s="76"/>
      <c r="AE8" s="55" t="s">
        <v>45</v>
      </c>
      <c r="AF8" s="55" t="s">
        <v>45</v>
      </c>
      <c r="AG8" s="55" t="s">
        <v>45</v>
      </c>
      <c r="AH8" s="29"/>
      <c r="AI8" s="76"/>
      <c r="AJ8" s="55" t="s">
        <v>45</v>
      </c>
      <c r="AK8" s="55" t="s">
        <v>45</v>
      </c>
      <c r="AL8" s="55" t="s">
        <v>45</v>
      </c>
      <c r="AM8" s="29"/>
      <c r="AN8" s="76"/>
      <c r="AO8" s="55" t="s">
        <v>52</v>
      </c>
      <c r="AP8" s="55" t="s">
        <v>45</v>
      </c>
      <c r="AQ8" s="55" t="s">
        <v>52</v>
      </c>
      <c r="AR8" s="29"/>
      <c r="AS8" s="76"/>
      <c r="AT8" s="55" t="s">
        <v>52</v>
      </c>
      <c r="AU8" s="55" t="s">
        <v>45</v>
      </c>
      <c r="AV8" s="55" t="s">
        <v>52</v>
      </c>
      <c r="AW8" s="29"/>
      <c r="AX8" s="76"/>
      <c r="AY8" s="55" t="s">
        <v>52</v>
      </c>
      <c r="AZ8" s="55" t="s">
        <v>45</v>
      </c>
      <c r="BA8" s="55" t="s">
        <v>52</v>
      </c>
      <c r="BB8" s="55"/>
      <c r="BC8" s="76"/>
      <c r="BD8" s="55" t="s">
        <v>52</v>
      </c>
      <c r="BE8" s="55" t="s">
        <v>45</v>
      </c>
      <c r="BF8" s="55" t="s">
        <v>52</v>
      </c>
      <c r="BG8" s="55"/>
      <c r="BH8" s="41"/>
      <c r="BI8" s="41"/>
      <c r="BJ8" s="41"/>
      <c r="BK8" s="41"/>
      <c r="BL8" s="48"/>
      <c r="BM8" s="41"/>
      <c r="BN8" s="41"/>
      <c r="BO8" s="41"/>
      <c r="BP8" s="41"/>
      <c r="BQ8" s="48"/>
      <c r="BR8" s="41"/>
      <c r="BS8" s="41"/>
      <c r="BT8" s="41"/>
      <c r="BU8" s="41"/>
      <c r="BV8" s="48"/>
      <c r="BW8" s="41"/>
      <c r="BX8" s="41"/>
      <c r="BY8" s="41"/>
      <c r="BZ8" s="41"/>
    </row>
    <row r="9" spans="1:78" ht="15" customHeight="1" x14ac:dyDescent="0.25">
      <c r="A9" s="19" t="s">
        <v>27</v>
      </c>
      <c r="B9" s="20">
        <f>SUM(B10:B24,B27:B36)</f>
        <v>1827</v>
      </c>
      <c r="C9" s="20">
        <f>SUM(C10:C24,C27:C36)</f>
        <v>793</v>
      </c>
      <c r="D9" s="20">
        <f>SUM(D10:D24,D27:D36)</f>
        <v>15086</v>
      </c>
      <c r="E9" s="20"/>
      <c r="F9" s="20">
        <f>SUM(F10:F24,F27:F36)</f>
        <v>1834</v>
      </c>
      <c r="G9" s="20">
        <f>SUM(G10:G24,G27:G36)</f>
        <v>1069</v>
      </c>
      <c r="H9" s="20">
        <f>SUM(H10:H24,H27:H36)</f>
        <v>22915</v>
      </c>
      <c r="I9" s="20"/>
      <c r="J9" s="20">
        <f>SUM(J10:J24,J27:J36)</f>
        <v>1834</v>
      </c>
      <c r="K9" s="20">
        <f>SUM(K10:K24,K27:K36)</f>
        <v>1234</v>
      </c>
      <c r="L9" s="20">
        <f>SUM(L10:L24,L27:L36)</f>
        <v>28998</v>
      </c>
      <c r="M9" s="20">
        <f>SUM(M10:M24,M27:M36)</f>
        <v>600</v>
      </c>
      <c r="N9" s="18"/>
      <c r="O9" s="20">
        <f>SUM(O10:O24,O27:O36)</f>
        <v>1834</v>
      </c>
      <c r="P9" s="20">
        <f>SUM(P10:P24,P27:P36)</f>
        <v>1246</v>
      </c>
      <c r="Q9" s="20">
        <f>SUM(Q10:Q24,Q27:Q36)</f>
        <v>32495</v>
      </c>
      <c r="R9" s="20">
        <f>SUM(R10:R24,R27:R36)</f>
        <v>588</v>
      </c>
      <c r="S9" s="18"/>
      <c r="T9" s="20">
        <f>SUM(T10:T24,T27:T36)</f>
        <v>1834</v>
      </c>
      <c r="U9" s="20">
        <f>SUM(U10:U24,U27:U36)</f>
        <v>1271</v>
      </c>
      <c r="V9" s="20">
        <f>SUM(V10:V24,V27:V36)</f>
        <v>37222</v>
      </c>
      <c r="W9" s="20">
        <f>SUM(W10:W24,W27:W36)</f>
        <v>563</v>
      </c>
      <c r="X9" s="20">
        <v>0</v>
      </c>
      <c r="Y9" s="20">
        <f>SUM(Y10:Y24,Y27:Y36)</f>
        <v>1838</v>
      </c>
      <c r="Z9" s="20">
        <f>SUM(Z10:Z24,Z27:Z36)</f>
        <v>1356</v>
      </c>
      <c r="AA9" s="20">
        <f>SUM(AA10:AA24,AA27:AA36)</f>
        <v>43471</v>
      </c>
      <c r="AB9" s="20">
        <f>SUM(AB10:AB24,AB27:AB36)</f>
        <v>482</v>
      </c>
      <c r="AC9" s="20">
        <v>0</v>
      </c>
      <c r="AD9" s="20">
        <f>SUM(AD10:AD24,AD27:AD36)</f>
        <v>1838</v>
      </c>
      <c r="AE9" s="20">
        <f>SUM(AE10:AE24,AE27:AE36)</f>
        <v>1478</v>
      </c>
      <c r="AF9" s="20">
        <f>SUM(AF10:AF24,AF27:AF36)</f>
        <v>56889</v>
      </c>
      <c r="AG9" s="20">
        <f>SUM(AG10:AG24,AG27:AG36)</f>
        <v>360</v>
      </c>
      <c r="AI9" s="31">
        <f>SUM(AI10:AI24,AI27:AI36)</f>
        <v>1842</v>
      </c>
      <c r="AJ9" s="31">
        <f>SUM(AJ10:AJ24,AJ27:AJ36)</f>
        <v>1492</v>
      </c>
      <c r="AK9" s="31">
        <f>SUM(AK10:AK24,AK27:AK36)</f>
        <v>62737</v>
      </c>
      <c r="AL9" s="31">
        <f>SUM(AL10:AL24,AL27:AL36)</f>
        <v>350</v>
      </c>
      <c r="AM9" s="31"/>
      <c r="AN9" s="31">
        <f>SUM(AN10:AN24,AN27:AN36)</f>
        <v>1851</v>
      </c>
      <c r="AO9" s="31">
        <f>SUM(AO10:AO24,AO27:AO36)</f>
        <v>1530</v>
      </c>
      <c r="AP9" s="31">
        <f>SUM(AP10:AP24,AP27:AP36)</f>
        <v>68835</v>
      </c>
      <c r="AQ9" s="31">
        <f>SUM(AQ10:AQ24,AQ27:AQ36)</f>
        <v>321</v>
      </c>
      <c r="AR9" s="31"/>
      <c r="AS9" s="20">
        <f>SUM(AS10:AS24,AS27:AS36)</f>
        <v>1851</v>
      </c>
      <c r="AT9" s="20">
        <f>SUM(AT10:AT24,AT27:AT36)</f>
        <v>1612</v>
      </c>
      <c r="AU9" s="20">
        <f>SUM(AU10:AU24,AU27:AU36)</f>
        <v>70775</v>
      </c>
      <c r="AV9" s="20">
        <f>SUM(AV10:AV24,AV27:AV36)</f>
        <v>239</v>
      </c>
      <c r="AW9" s="20"/>
      <c r="AX9" s="20">
        <f t="shared" ref="AX9:BA9" si="0">SUM(AX10:AX24,AX27:AX36)</f>
        <v>1872</v>
      </c>
      <c r="AY9" s="20">
        <f t="shared" si="0"/>
        <v>1675</v>
      </c>
      <c r="AZ9" s="20">
        <f t="shared" si="0"/>
        <v>75503</v>
      </c>
      <c r="BA9" s="20">
        <f t="shared" si="0"/>
        <v>197</v>
      </c>
      <c r="BB9" s="20"/>
      <c r="BC9" s="20">
        <f t="shared" ref="BC9:BF9" si="1">SUM(BC10:BC24,BC27:BC36)</f>
        <v>1874</v>
      </c>
      <c r="BD9" s="20">
        <f t="shared" si="1"/>
        <v>1721</v>
      </c>
      <c r="BE9" s="20">
        <f t="shared" si="1"/>
        <v>77643</v>
      </c>
      <c r="BF9" s="20">
        <f t="shared" si="1"/>
        <v>153</v>
      </c>
      <c r="BG9" s="20"/>
      <c r="BH9" s="20">
        <f>SUM(BH10:BH24,BH27:BH36)</f>
        <v>1872</v>
      </c>
      <c r="BI9" s="20">
        <f>SUM(BI10:BI24,BI27:BI36)</f>
        <v>1766</v>
      </c>
      <c r="BJ9" s="20">
        <f>SUM(BJ10:BJ24,BJ27:BJ36)</f>
        <v>82725.240385792669</v>
      </c>
      <c r="BK9" s="20">
        <f>SUM(BK10:BK24,BK27:BK36)</f>
        <v>106</v>
      </c>
      <c r="BL9" s="20"/>
      <c r="BM9" s="20">
        <f>SUM(BM10:BM24,BM27:BM36)</f>
        <v>1874</v>
      </c>
      <c r="BN9" s="20">
        <f>SUM(BN10:BN24,BN27:BN36)</f>
        <v>1782</v>
      </c>
      <c r="BO9" s="61">
        <f>SUM(BO10:BO24,BO27:BO36)</f>
        <v>87532</v>
      </c>
      <c r="BP9" s="20">
        <f>SUM(BP10:BP24,BP27:BP36)</f>
        <v>92</v>
      </c>
      <c r="BQ9" s="20"/>
      <c r="BR9" s="20">
        <f>SUM(BR10:BR24,BR27:BR36)</f>
        <v>1874</v>
      </c>
      <c r="BS9" s="20">
        <f>SUM(BS10:BS24,BS27:BS36)</f>
        <v>1798</v>
      </c>
      <c r="BT9" s="61">
        <f>SUM(BT10:BT24,BT27:BT36)</f>
        <v>90556</v>
      </c>
      <c r="BU9" s="20">
        <f>SUM(BU10:BU24,BU27:BU36)</f>
        <v>76</v>
      </c>
      <c r="BV9" s="20"/>
      <c r="BW9" s="20">
        <f>SUM(BW10:BW24,BW27:BW36)</f>
        <v>1891</v>
      </c>
      <c r="BX9" s="20">
        <f>SUM(BX10:BX24,BX27:BX36)</f>
        <v>1817</v>
      </c>
      <c r="BY9" s="61">
        <f>SUM(BY10:BY24,BY27:BY36)</f>
        <v>93445</v>
      </c>
      <c r="BZ9" s="84">
        <f>SUM(BZ10:BZ24,BZ27:BZ36)</f>
        <v>74</v>
      </c>
    </row>
    <row r="10" spans="1:78" ht="15" customHeight="1" x14ac:dyDescent="0.25">
      <c r="A10" s="21" t="s">
        <v>0</v>
      </c>
      <c r="B10" s="22">
        <v>84</v>
      </c>
      <c r="C10" s="22">
        <v>12</v>
      </c>
      <c r="D10" s="22">
        <v>129</v>
      </c>
      <c r="E10" s="22"/>
      <c r="F10" s="22">
        <v>84</v>
      </c>
      <c r="G10" s="22">
        <v>20</v>
      </c>
      <c r="H10" s="22">
        <v>254</v>
      </c>
      <c r="I10" s="22"/>
      <c r="J10" s="22">
        <v>84</v>
      </c>
      <c r="K10" s="22">
        <v>27</v>
      </c>
      <c r="L10" s="22">
        <v>271</v>
      </c>
      <c r="M10" s="22">
        <v>57</v>
      </c>
      <c r="N10" s="18"/>
      <c r="O10" s="22">
        <v>84</v>
      </c>
      <c r="P10" s="22">
        <v>29</v>
      </c>
      <c r="Q10" s="22">
        <v>409</v>
      </c>
      <c r="R10" s="22">
        <v>55</v>
      </c>
      <c r="S10" s="18"/>
      <c r="T10" s="22">
        <v>84</v>
      </c>
      <c r="U10" s="22">
        <v>31</v>
      </c>
      <c r="V10" s="22">
        <v>429</v>
      </c>
      <c r="W10" s="22">
        <v>53</v>
      </c>
      <c r="X10" s="15"/>
      <c r="Y10" s="22">
        <v>84</v>
      </c>
      <c r="Z10" s="22">
        <v>35</v>
      </c>
      <c r="AA10" s="22">
        <v>509</v>
      </c>
      <c r="AB10" s="22">
        <v>49</v>
      </c>
      <c r="AC10" s="15"/>
      <c r="AD10" s="22">
        <v>84</v>
      </c>
      <c r="AE10" s="22">
        <v>53</v>
      </c>
      <c r="AF10" s="22">
        <v>772</v>
      </c>
      <c r="AG10" s="22">
        <v>31</v>
      </c>
      <c r="AI10" s="32">
        <v>84</v>
      </c>
      <c r="AJ10" s="32">
        <v>52</v>
      </c>
      <c r="AK10" s="32">
        <v>768</v>
      </c>
      <c r="AL10" s="32">
        <f>AI10-AJ10</f>
        <v>32</v>
      </c>
      <c r="AM10" s="27"/>
      <c r="AN10" s="32">
        <v>84</v>
      </c>
      <c r="AO10" s="32">
        <v>57</v>
      </c>
      <c r="AP10" s="32">
        <v>888.99999999999989</v>
      </c>
      <c r="AQ10" s="32">
        <v>27</v>
      </c>
      <c r="AR10" s="27"/>
      <c r="AS10" s="22">
        <v>84</v>
      </c>
      <c r="AT10" s="22">
        <v>61</v>
      </c>
      <c r="AU10" s="22">
        <v>771</v>
      </c>
      <c r="AV10" s="22">
        <v>23</v>
      </c>
      <c r="AW10" s="37"/>
      <c r="AX10" s="22">
        <v>84</v>
      </c>
      <c r="AY10" s="22">
        <v>64</v>
      </c>
      <c r="AZ10" s="22">
        <v>965</v>
      </c>
      <c r="BA10" s="22">
        <v>20</v>
      </c>
      <c r="BB10" s="22"/>
      <c r="BC10" s="22">
        <v>84</v>
      </c>
      <c r="BD10" s="22">
        <v>71</v>
      </c>
      <c r="BE10" s="22">
        <v>1092</v>
      </c>
      <c r="BF10" s="22">
        <v>13</v>
      </c>
      <c r="BG10" s="22"/>
      <c r="BH10" s="22">
        <v>84</v>
      </c>
      <c r="BI10" s="22">
        <v>79</v>
      </c>
      <c r="BJ10" s="22">
        <v>1197</v>
      </c>
      <c r="BK10" s="22">
        <v>5</v>
      </c>
      <c r="BL10" s="23"/>
      <c r="BM10" s="22">
        <v>84</v>
      </c>
      <c r="BN10" s="22">
        <v>80</v>
      </c>
      <c r="BO10" s="62">
        <v>1242.9999999999998</v>
      </c>
      <c r="BP10" s="22">
        <v>4</v>
      </c>
      <c r="BQ10" s="23"/>
      <c r="BR10" s="22">
        <v>84</v>
      </c>
      <c r="BS10" s="22">
        <v>78</v>
      </c>
      <c r="BT10" s="62">
        <v>1371</v>
      </c>
      <c r="BU10" s="22">
        <v>6</v>
      </c>
      <c r="BV10" s="23"/>
      <c r="BW10" s="22">
        <v>84</v>
      </c>
      <c r="BX10" s="22">
        <v>79</v>
      </c>
      <c r="BY10" s="62">
        <v>1290</v>
      </c>
      <c r="BZ10" s="85">
        <v>5</v>
      </c>
    </row>
    <row r="11" spans="1:78" ht="15" customHeight="1" x14ac:dyDescent="0.25">
      <c r="A11" s="21" t="s">
        <v>23</v>
      </c>
      <c r="B11" s="23">
        <v>166</v>
      </c>
      <c r="C11" s="23">
        <v>50</v>
      </c>
      <c r="D11" s="23">
        <v>580</v>
      </c>
      <c r="E11" s="23"/>
      <c r="F11" s="23">
        <v>166</v>
      </c>
      <c r="G11" s="23">
        <v>94</v>
      </c>
      <c r="H11" s="23">
        <v>1143</v>
      </c>
      <c r="I11" s="23"/>
      <c r="J11" s="23">
        <v>166</v>
      </c>
      <c r="K11" s="23">
        <v>109</v>
      </c>
      <c r="L11" s="23">
        <v>1577</v>
      </c>
      <c r="M11" s="23">
        <v>57</v>
      </c>
      <c r="N11" s="18"/>
      <c r="O11" s="23">
        <v>166</v>
      </c>
      <c r="P11" s="23">
        <v>112</v>
      </c>
      <c r="Q11" s="23">
        <v>2006</v>
      </c>
      <c r="R11" s="23">
        <v>54</v>
      </c>
      <c r="S11" s="18"/>
      <c r="T11" s="22">
        <v>166</v>
      </c>
      <c r="U11" s="22">
        <v>116</v>
      </c>
      <c r="V11" s="22">
        <v>1991</v>
      </c>
      <c r="W11" s="22">
        <v>50</v>
      </c>
      <c r="X11" s="15"/>
      <c r="Y11" s="22">
        <v>166</v>
      </c>
      <c r="Z11" s="22">
        <v>117</v>
      </c>
      <c r="AA11" s="22">
        <v>2188</v>
      </c>
      <c r="AB11" s="22">
        <v>49</v>
      </c>
      <c r="AC11" s="15"/>
      <c r="AD11" s="22">
        <v>166</v>
      </c>
      <c r="AE11" s="22">
        <v>129</v>
      </c>
      <c r="AF11" s="22">
        <v>2799</v>
      </c>
      <c r="AG11" s="22">
        <v>37</v>
      </c>
      <c r="AI11" s="32">
        <v>166</v>
      </c>
      <c r="AJ11" s="32">
        <v>119</v>
      </c>
      <c r="AK11" s="32">
        <v>2971</v>
      </c>
      <c r="AL11" s="32">
        <f t="shared" ref="AL11:AL39" si="2">AI11-AJ11</f>
        <v>47</v>
      </c>
      <c r="AM11" s="27"/>
      <c r="AN11" s="32">
        <v>166</v>
      </c>
      <c r="AO11" s="32">
        <v>123</v>
      </c>
      <c r="AP11" s="32">
        <v>3297.9999999999982</v>
      </c>
      <c r="AQ11" s="32">
        <v>43</v>
      </c>
      <c r="AR11" s="27"/>
      <c r="AS11" s="22">
        <v>166</v>
      </c>
      <c r="AT11" s="22">
        <v>139</v>
      </c>
      <c r="AU11" s="22">
        <v>3476</v>
      </c>
      <c r="AV11" s="22">
        <v>27</v>
      </c>
      <c r="AW11" s="37"/>
      <c r="AX11" s="22">
        <v>166</v>
      </c>
      <c r="AY11" s="22">
        <v>139</v>
      </c>
      <c r="AZ11" s="22">
        <v>3706</v>
      </c>
      <c r="BA11" s="22">
        <v>27</v>
      </c>
      <c r="BB11" s="22"/>
      <c r="BC11" s="22">
        <v>166</v>
      </c>
      <c r="BD11" s="22">
        <v>148</v>
      </c>
      <c r="BE11" s="22">
        <v>3904</v>
      </c>
      <c r="BF11" s="22">
        <v>18</v>
      </c>
      <c r="BG11" s="22"/>
      <c r="BH11" s="22">
        <v>166</v>
      </c>
      <c r="BI11" s="22">
        <v>153</v>
      </c>
      <c r="BJ11" s="22">
        <v>4170.125</v>
      </c>
      <c r="BK11" s="22">
        <v>13</v>
      </c>
      <c r="BL11" s="23"/>
      <c r="BM11" s="22">
        <v>166</v>
      </c>
      <c r="BN11" s="22">
        <v>153</v>
      </c>
      <c r="BO11" s="62">
        <v>4239.0000000000009</v>
      </c>
      <c r="BP11" s="22">
        <v>13</v>
      </c>
      <c r="BQ11" s="23"/>
      <c r="BR11" s="22">
        <v>166</v>
      </c>
      <c r="BS11" s="22">
        <v>156</v>
      </c>
      <c r="BT11" s="62">
        <v>4402</v>
      </c>
      <c r="BU11" s="22">
        <v>10</v>
      </c>
      <c r="BV11" s="23"/>
      <c r="BW11" s="22">
        <v>166</v>
      </c>
      <c r="BX11" s="22">
        <v>161</v>
      </c>
      <c r="BY11" s="62">
        <v>4603</v>
      </c>
      <c r="BZ11" s="85">
        <v>5</v>
      </c>
    </row>
    <row r="12" spans="1:78" ht="15" customHeight="1" x14ac:dyDescent="0.25">
      <c r="A12" s="21" t="s">
        <v>1</v>
      </c>
      <c r="B12" s="23">
        <v>79</v>
      </c>
      <c r="C12" s="23">
        <v>41</v>
      </c>
      <c r="D12" s="23">
        <v>241</v>
      </c>
      <c r="E12" s="23"/>
      <c r="F12" s="23">
        <v>80</v>
      </c>
      <c r="G12" s="23">
        <v>36</v>
      </c>
      <c r="H12" s="23">
        <v>326</v>
      </c>
      <c r="I12" s="23"/>
      <c r="J12" s="23">
        <v>80</v>
      </c>
      <c r="K12" s="23">
        <v>38</v>
      </c>
      <c r="L12" s="23">
        <v>392</v>
      </c>
      <c r="M12" s="23">
        <v>42</v>
      </c>
      <c r="N12" s="18"/>
      <c r="O12" s="23">
        <v>80</v>
      </c>
      <c r="P12" s="23">
        <v>32</v>
      </c>
      <c r="Q12" s="23">
        <v>404</v>
      </c>
      <c r="R12" s="23">
        <v>48</v>
      </c>
      <c r="S12" s="18"/>
      <c r="T12" s="22">
        <v>80</v>
      </c>
      <c r="U12" s="22">
        <v>30</v>
      </c>
      <c r="V12" s="22">
        <v>417</v>
      </c>
      <c r="W12" s="22">
        <v>50</v>
      </c>
      <c r="X12" s="15"/>
      <c r="Y12" s="22">
        <v>80</v>
      </c>
      <c r="Z12" s="22">
        <v>35</v>
      </c>
      <c r="AA12" s="22">
        <v>497</v>
      </c>
      <c r="AB12" s="22">
        <v>45</v>
      </c>
      <c r="AC12" s="15"/>
      <c r="AD12" s="22">
        <v>80</v>
      </c>
      <c r="AE12" s="22">
        <v>35</v>
      </c>
      <c r="AF12" s="22">
        <v>723</v>
      </c>
      <c r="AG12" s="22">
        <v>45</v>
      </c>
      <c r="AI12" s="32">
        <v>80</v>
      </c>
      <c r="AJ12" s="32">
        <v>39</v>
      </c>
      <c r="AK12" s="32">
        <v>760</v>
      </c>
      <c r="AL12" s="32">
        <f t="shared" si="2"/>
        <v>41</v>
      </c>
      <c r="AM12" s="27"/>
      <c r="AN12" s="32">
        <v>81</v>
      </c>
      <c r="AO12" s="32">
        <v>43</v>
      </c>
      <c r="AP12" s="32">
        <v>892.00000000000011</v>
      </c>
      <c r="AQ12" s="32">
        <v>38</v>
      </c>
      <c r="AR12" s="27"/>
      <c r="AS12" s="22">
        <v>81</v>
      </c>
      <c r="AT12" s="22">
        <v>47</v>
      </c>
      <c r="AU12" s="22">
        <v>926</v>
      </c>
      <c r="AV12" s="22">
        <v>34</v>
      </c>
      <c r="AW12" s="37"/>
      <c r="AX12" s="22">
        <v>84</v>
      </c>
      <c r="AY12" s="22">
        <v>59</v>
      </c>
      <c r="AZ12" s="22">
        <v>1291</v>
      </c>
      <c r="BA12" s="22">
        <v>25</v>
      </c>
      <c r="BB12" s="22"/>
      <c r="BC12" s="22">
        <v>84</v>
      </c>
      <c r="BD12" s="22">
        <v>65</v>
      </c>
      <c r="BE12" s="22">
        <v>1544</v>
      </c>
      <c r="BF12" s="22">
        <v>19</v>
      </c>
      <c r="BG12" s="22"/>
      <c r="BH12" s="22">
        <v>84</v>
      </c>
      <c r="BI12" s="22">
        <v>72</v>
      </c>
      <c r="BJ12" s="22">
        <v>1718</v>
      </c>
      <c r="BK12" s="22">
        <v>12</v>
      </c>
      <c r="BL12" s="23"/>
      <c r="BM12" s="22">
        <v>84</v>
      </c>
      <c r="BN12" s="22">
        <v>77</v>
      </c>
      <c r="BO12" s="62">
        <v>1893.9999999999993</v>
      </c>
      <c r="BP12" s="22">
        <v>7</v>
      </c>
      <c r="BQ12" s="23"/>
      <c r="BR12" s="22">
        <v>84</v>
      </c>
      <c r="BS12" s="22">
        <v>78</v>
      </c>
      <c r="BT12" s="62">
        <v>2108</v>
      </c>
      <c r="BU12" s="22">
        <v>6</v>
      </c>
      <c r="BV12" s="23"/>
      <c r="BW12" s="22">
        <v>85</v>
      </c>
      <c r="BX12" s="22">
        <v>81</v>
      </c>
      <c r="BY12" s="62">
        <v>2085</v>
      </c>
      <c r="BZ12" s="85">
        <v>4</v>
      </c>
    </row>
    <row r="13" spans="1:78" ht="15" customHeight="1" x14ac:dyDescent="0.25">
      <c r="A13" s="21" t="s">
        <v>2</v>
      </c>
      <c r="B13" s="23">
        <v>109</v>
      </c>
      <c r="C13" s="23">
        <v>52</v>
      </c>
      <c r="D13" s="23">
        <v>760</v>
      </c>
      <c r="E13" s="23"/>
      <c r="F13" s="23">
        <v>109</v>
      </c>
      <c r="G13" s="23">
        <v>64</v>
      </c>
      <c r="H13" s="23">
        <v>1057</v>
      </c>
      <c r="I13" s="23"/>
      <c r="J13" s="23">
        <v>109</v>
      </c>
      <c r="K13" s="23">
        <v>76</v>
      </c>
      <c r="L13" s="23">
        <v>1611</v>
      </c>
      <c r="M13" s="23">
        <v>33</v>
      </c>
      <c r="N13" s="18"/>
      <c r="O13" s="23">
        <v>109</v>
      </c>
      <c r="P13" s="23">
        <v>73</v>
      </c>
      <c r="Q13" s="23">
        <v>1827</v>
      </c>
      <c r="R13" s="23">
        <v>36</v>
      </c>
      <c r="S13" s="18"/>
      <c r="T13" s="22">
        <v>109</v>
      </c>
      <c r="U13" s="22">
        <v>83</v>
      </c>
      <c r="V13" s="22">
        <v>2107</v>
      </c>
      <c r="W13" s="22">
        <v>26</v>
      </c>
      <c r="X13" s="15"/>
      <c r="Y13" s="22">
        <v>109</v>
      </c>
      <c r="Z13" s="22">
        <v>88</v>
      </c>
      <c r="AA13" s="22">
        <v>2290</v>
      </c>
      <c r="AB13" s="22">
        <v>21</v>
      </c>
      <c r="AC13" s="15"/>
      <c r="AD13" s="22">
        <v>109</v>
      </c>
      <c r="AE13" s="22">
        <v>93</v>
      </c>
      <c r="AF13" s="22">
        <v>3158</v>
      </c>
      <c r="AG13" s="22">
        <v>16</v>
      </c>
      <c r="AI13" s="32">
        <v>109</v>
      </c>
      <c r="AJ13" s="32">
        <v>90</v>
      </c>
      <c r="AK13" s="32">
        <v>3689</v>
      </c>
      <c r="AL13" s="32">
        <f t="shared" si="2"/>
        <v>19</v>
      </c>
      <c r="AM13" s="27"/>
      <c r="AN13" s="32">
        <v>109</v>
      </c>
      <c r="AO13" s="32">
        <v>94</v>
      </c>
      <c r="AP13" s="32">
        <v>3841.9999999999982</v>
      </c>
      <c r="AQ13" s="32">
        <v>15</v>
      </c>
      <c r="AR13" s="27"/>
      <c r="AS13" s="22">
        <v>109</v>
      </c>
      <c r="AT13" s="22">
        <v>95</v>
      </c>
      <c r="AU13" s="22">
        <v>3854</v>
      </c>
      <c r="AV13" s="22">
        <v>14</v>
      </c>
      <c r="AW13" s="37"/>
      <c r="AX13" s="22">
        <v>109</v>
      </c>
      <c r="AY13" s="22">
        <v>100</v>
      </c>
      <c r="AZ13" s="22">
        <v>3972</v>
      </c>
      <c r="BA13" s="22">
        <v>9</v>
      </c>
      <c r="BB13" s="22"/>
      <c r="BC13" s="22">
        <v>109</v>
      </c>
      <c r="BD13" s="22">
        <v>102</v>
      </c>
      <c r="BE13" s="22">
        <v>4294</v>
      </c>
      <c r="BF13" s="22">
        <v>7</v>
      </c>
      <c r="BG13" s="22"/>
      <c r="BH13" s="22">
        <v>109</v>
      </c>
      <c r="BI13" s="22">
        <v>103</v>
      </c>
      <c r="BJ13" s="22">
        <v>4517.5</v>
      </c>
      <c r="BK13" s="22">
        <v>6</v>
      </c>
      <c r="BL13" s="23"/>
      <c r="BM13" s="22">
        <v>109</v>
      </c>
      <c r="BN13" s="22">
        <v>108</v>
      </c>
      <c r="BO13" s="62">
        <v>4768.0000000000018</v>
      </c>
      <c r="BP13" s="22">
        <v>1</v>
      </c>
      <c r="BQ13" s="23"/>
      <c r="BR13" s="22">
        <v>109</v>
      </c>
      <c r="BS13" s="22">
        <v>109</v>
      </c>
      <c r="BT13" s="62">
        <v>5118</v>
      </c>
      <c r="BU13" s="22" t="s">
        <v>26</v>
      </c>
      <c r="BV13" s="23"/>
      <c r="BW13" s="22">
        <v>109</v>
      </c>
      <c r="BX13" s="22">
        <v>106</v>
      </c>
      <c r="BY13" s="62">
        <v>5400</v>
      </c>
      <c r="BZ13" s="85">
        <v>3</v>
      </c>
    </row>
    <row r="14" spans="1:78" ht="15" customHeight="1" x14ac:dyDescent="0.25">
      <c r="A14" s="21" t="s">
        <v>3</v>
      </c>
      <c r="B14" s="23">
        <v>111</v>
      </c>
      <c r="C14" s="23">
        <v>58</v>
      </c>
      <c r="D14" s="23">
        <v>400</v>
      </c>
      <c r="E14" s="23"/>
      <c r="F14" s="23">
        <v>111</v>
      </c>
      <c r="G14" s="23">
        <v>70</v>
      </c>
      <c r="H14" s="23">
        <v>743</v>
      </c>
      <c r="I14" s="23"/>
      <c r="J14" s="23">
        <v>111</v>
      </c>
      <c r="K14" s="23">
        <v>82</v>
      </c>
      <c r="L14" s="23">
        <v>845</v>
      </c>
      <c r="M14" s="23">
        <v>29</v>
      </c>
      <c r="N14" s="18"/>
      <c r="O14" s="23">
        <v>111</v>
      </c>
      <c r="P14" s="23">
        <v>64</v>
      </c>
      <c r="Q14" s="23">
        <v>829</v>
      </c>
      <c r="R14" s="23">
        <v>47</v>
      </c>
      <c r="S14" s="18"/>
      <c r="T14" s="22">
        <v>111</v>
      </c>
      <c r="U14" s="22">
        <v>70</v>
      </c>
      <c r="V14" s="22">
        <v>844</v>
      </c>
      <c r="W14" s="22">
        <v>41</v>
      </c>
      <c r="X14" s="15"/>
      <c r="Y14" s="22">
        <v>112</v>
      </c>
      <c r="Z14" s="22">
        <v>74</v>
      </c>
      <c r="AA14" s="22">
        <v>842</v>
      </c>
      <c r="AB14" s="22">
        <v>38</v>
      </c>
      <c r="AC14" s="15"/>
      <c r="AD14" s="22">
        <v>112</v>
      </c>
      <c r="AE14" s="22">
        <v>74</v>
      </c>
      <c r="AF14" s="22">
        <v>1193</v>
      </c>
      <c r="AG14" s="22">
        <v>38</v>
      </c>
      <c r="AI14" s="32">
        <v>115</v>
      </c>
      <c r="AJ14" s="32">
        <v>86</v>
      </c>
      <c r="AK14" s="32">
        <v>1459</v>
      </c>
      <c r="AL14" s="32">
        <f t="shared" si="2"/>
        <v>29</v>
      </c>
      <c r="AM14" s="27"/>
      <c r="AN14" s="32">
        <v>116</v>
      </c>
      <c r="AO14" s="32">
        <v>91</v>
      </c>
      <c r="AP14" s="32">
        <v>1803.0000000000007</v>
      </c>
      <c r="AQ14" s="32">
        <v>25</v>
      </c>
      <c r="AR14" s="27"/>
      <c r="AS14" s="22">
        <v>116</v>
      </c>
      <c r="AT14" s="22">
        <v>97</v>
      </c>
      <c r="AU14" s="22">
        <v>1865</v>
      </c>
      <c r="AV14" s="22">
        <v>19</v>
      </c>
      <c r="AW14" s="37"/>
      <c r="AX14" s="22">
        <v>119</v>
      </c>
      <c r="AY14" s="22">
        <v>106</v>
      </c>
      <c r="AZ14" s="22">
        <v>2230</v>
      </c>
      <c r="BA14" s="22">
        <v>13</v>
      </c>
      <c r="BB14" s="22"/>
      <c r="BC14" s="22">
        <v>119</v>
      </c>
      <c r="BD14" s="22">
        <v>107</v>
      </c>
      <c r="BE14" s="22">
        <v>2246</v>
      </c>
      <c r="BF14" s="22">
        <v>12</v>
      </c>
      <c r="BG14" s="22"/>
      <c r="BH14" s="22">
        <v>119</v>
      </c>
      <c r="BI14" s="22">
        <v>106</v>
      </c>
      <c r="BJ14" s="22">
        <v>2530.2307692307691</v>
      </c>
      <c r="BK14" s="22">
        <v>13</v>
      </c>
      <c r="BL14" s="23"/>
      <c r="BM14" s="22">
        <v>119</v>
      </c>
      <c r="BN14" s="22">
        <v>114</v>
      </c>
      <c r="BO14" s="62">
        <v>2972.0000000000014</v>
      </c>
      <c r="BP14" s="22">
        <v>5</v>
      </c>
      <c r="BQ14" s="23"/>
      <c r="BR14" s="22">
        <v>119</v>
      </c>
      <c r="BS14" s="22">
        <v>112</v>
      </c>
      <c r="BT14" s="62">
        <v>2964</v>
      </c>
      <c r="BU14" s="22">
        <v>7</v>
      </c>
      <c r="BV14" s="23"/>
      <c r="BW14" s="22">
        <v>124</v>
      </c>
      <c r="BX14" s="22">
        <v>121</v>
      </c>
      <c r="BY14" s="62">
        <v>3214</v>
      </c>
      <c r="BZ14" s="85">
        <v>3</v>
      </c>
    </row>
    <row r="15" spans="1:78" ht="15" customHeight="1" x14ac:dyDescent="0.25">
      <c r="A15" s="21" t="s">
        <v>4</v>
      </c>
      <c r="B15" s="23">
        <v>127</v>
      </c>
      <c r="C15" s="23">
        <v>34</v>
      </c>
      <c r="D15" s="23">
        <v>546</v>
      </c>
      <c r="E15" s="23"/>
      <c r="F15" s="23">
        <v>127</v>
      </c>
      <c r="G15" s="23">
        <v>61</v>
      </c>
      <c r="H15" s="23">
        <v>935</v>
      </c>
      <c r="I15" s="23"/>
      <c r="J15" s="23">
        <v>127</v>
      </c>
      <c r="K15" s="23">
        <v>78</v>
      </c>
      <c r="L15" s="23">
        <v>1314</v>
      </c>
      <c r="M15" s="23">
        <v>49</v>
      </c>
      <c r="N15" s="18"/>
      <c r="O15" s="23">
        <v>127</v>
      </c>
      <c r="P15" s="23">
        <v>76</v>
      </c>
      <c r="Q15" s="23">
        <v>1296</v>
      </c>
      <c r="R15" s="23">
        <v>51</v>
      </c>
      <c r="S15" s="18"/>
      <c r="T15" s="22">
        <v>127</v>
      </c>
      <c r="U15" s="22">
        <v>77</v>
      </c>
      <c r="V15" s="22">
        <v>1653</v>
      </c>
      <c r="W15" s="22">
        <v>50</v>
      </c>
      <c r="X15" s="15"/>
      <c r="Y15" s="22">
        <v>127</v>
      </c>
      <c r="Z15" s="22">
        <v>85</v>
      </c>
      <c r="AA15" s="22">
        <v>1977</v>
      </c>
      <c r="AB15" s="22">
        <v>42</v>
      </c>
      <c r="AC15" s="15"/>
      <c r="AD15" s="22">
        <v>127</v>
      </c>
      <c r="AE15" s="22">
        <v>108</v>
      </c>
      <c r="AF15" s="22">
        <v>3045</v>
      </c>
      <c r="AG15" s="22">
        <v>19</v>
      </c>
      <c r="AI15" s="32">
        <v>127</v>
      </c>
      <c r="AJ15" s="32">
        <v>103</v>
      </c>
      <c r="AK15" s="32">
        <v>3076</v>
      </c>
      <c r="AL15" s="32">
        <f t="shared" si="2"/>
        <v>24</v>
      </c>
      <c r="AM15" s="27"/>
      <c r="AN15" s="32">
        <v>127</v>
      </c>
      <c r="AO15" s="32">
        <v>111</v>
      </c>
      <c r="AP15" s="32">
        <v>3419.0000000000005</v>
      </c>
      <c r="AQ15" s="32">
        <v>16</v>
      </c>
      <c r="AR15" s="27"/>
      <c r="AS15" s="22">
        <v>127</v>
      </c>
      <c r="AT15" s="22">
        <v>110</v>
      </c>
      <c r="AU15" s="22">
        <v>3244</v>
      </c>
      <c r="AV15" s="22">
        <v>17</v>
      </c>
      <c r="AW15" s="37"/>
      <c r="AX15" s="22">
        <v>127</v>
      </c>
      <c r="AY15" s="22">
        <v>122</v>
      </c>
      <c r="AZ15" s="22">
        <v>3758</v>
      </c>
      <c r="BA15" s="22">
        <v>5</v>
      </c>
      <c r="BB15" s="22"/>
      <c r="BC15" s="22">
        <v>127</v>
      </c>
      <c r="BD15" s="22">
        <v>122</v>
      </c>
      <c r="BE15" s="22">
        <v>4342</v>
      </c>
      <c r="BF15" s="22">
        <v>5</v>
      </c>
      <c r="BG15" s="22"/>
      <c r="BH15" s="22">
        <v>127</v>
      </c>
      <c r="BI15" s="22">
        <v>123</v>
      </c>
      <c r="BJ15" s="22">
        <v>4424</v>
      </c>
      <c r="BK15" s="22">
        <v>4</v>
      </c>
      <c r="BL15" s="23"/>
      <c r="BM15" s="22">
        <v>127</v>
      </c>
      <c r="BN15" s="22">
        <v>124</v>
      </c>
      <c r="BO15" s="62">
        <v>5094.0000000000009</v>
      </c>
      <c r="BP15" s="22">
        <v>3</v>
      </c>
      <c r="BQ15" s="23"/>
      <c r="BR15" s="22">
        <v>127</v>
      </c>
      <c r="BS15" s="22">
        <v>125</v>
      </c>
      <c r="BT15" s="62">
        <v>4771</v>
      </c>
      <c r="BU15" s="22">
        <v>2</v>
      </c>
      <c r="BV15" s="23"/>
      <c r="BW15" s="22">
        <v>127</v>
      </c>
      <c r="BX15" s="22">
        <v>123</v>
      </c>
      <c r="BY15" s="62">
        <v>4639</v>
      </c>
      <c r="BZ15" s="85">
        <v>4</v>
      </c>
    </row>
    <row r="16" spans="1:78" ht="15" customHeight="1" x14ac:dyDescent="0.25">
      <c r="A16" s="21" t="s">
        <v>33</v>
      </c>
      <c r="B16" s="23">
        <v>6</v>
      </c>
      <c r="C16" s="23">
        <v>6</v>
      </c>
      <c r="D16" s="23">
        <v>456</v>
      </c>
      <c r="E16" s="23"/>
      <c r="F16" s="23">
        <v>6</v>
      </c>
      <c r="G16" s="23">
        <v>6</v>
      </c>
      <c r="H16" s="23">
        <v>643</v>
      </c>
      <c r="I16" s="23"/>
      <c r="J16" s="23">
        <v>6</v>
      </c>
      <c r="K16" s="23">
        <v>6</v>
      </c>
      <c r="L16" s="23">
        <v>965</v>
      </c>
      <c r="M16" s="23" t="s">
        <v>26</v>
      </c>
      <c r="N16" s="18"/>
      <c r="O16" s="23">
        <v>6</v>
      </c>
      <c r="P16" s="23">
        <v>6</v>
      </c>
      <c r="Q16" s="23">
        <v>929</v>
      </c>
      <c r="R16" s="23" t="s">
        <v>26</v>
      </c>
      <c r="S16" s="18"/>
      <c r="T16" s="22">
        <v>6</v>
      </c>
      <c r="U16" s="22">
        <v>6</v>
      </c>
      <c r="V16" s="22">
        <v>1030</v>
      </c>
      <c r="W16" s="22" t="s">
        <v>26</v>
      </c>
      <c r="X16" s="15"/>
      <c r="Y16" s="22">
        <v>6</v>
      </c>
      <c r="Z16" s="22">
        <v>6</v>
      </c>
      <c r="AA16" s="22">
        <v>1347</v>
      </c>
      <c r="AB16" s="22" t="s">
        <v>26</v>
      </c>
      <c r="AC16" s="15"/>
      <c r="AD16" s="22">
        <v>6</v>
      </c>
      <c r="AE16" s="22">
        <v>6</v>
      </c>
      <c r="AF16" s="22">
        <v>1270</v>
      </c>
      <c r="AG16" s="22" t="s">
        <v>26</v>
      </c>
      <c r="AI16" s="32">
        <v>6</v>
      </c>
      <c r="AJ16" s="32">
        <v>6</v>
      </c>
      <c r="AK16" s="32">
        <v>1510</v>
      </c>
      <c r="AL16" s="32" t="s">
        <v>26</v>
      </c>
      <c r="AM16" s="27"/>
      <c r="AN16" s="32">
        <v>7</v>
      </c>
      <c r="AO16" s="32">
        <v>7</v>
      </c>
      <c r="AP16" s="32">
        <v>1511</v>
      </c>
      <c r="AQ16" s="32" t="s">
        <v>26</v>
      </c>
      <c r="AR16" s="27"/>
      <c r="AS16" s="22">
        <v>7</v>
      </c>
      <c r="AT16" s="22">
        <v>7</v>
      </c>
      <c r="AU16" s="22">
        <v>1711</v>
      </c>
      <c r="AV16" s="22" t="s">
        <v>26</v>
      </c>
      <c r="AW16" s="37"/>
      <c r="AX16" s="22">
        <v>7</v>
      </c>
      <c r="AY16" s="22">
        <v>7</v>
      </c>
      <c r="AZ16" s="22">
        <v>1704</v>
      </c>
      <c r="BA16" s="22" t="s">
        <v>26</v>
      </c>
      <c r="BB16" s="22"/>
      <c r="BC16" s="22">
        <v>7</v>
      </c>
      <c r="BD16" s="22">
        <v>7</v>
      </c>
      <c r="BE16" s="22">
        <v>1746</v>
      </c>
      <c r="BF16" s="22" t="s">
        <v>26</v>
      </c>
      <c r="BG16" s="22"/>
      <c r="BH16" s="22">
        <v>7</v>
      </c>
      <c r="BI16" s="22">
        <v>7</v>
      </c>
      <c r="BJ16" s="22">
        <v>1951</v>
      </c>
      <c r="BK16" s="22" t="s">
        <v>26</v>
      </c>
      <c r="BL16" s="23"/>
      <c r="BM16" s="22">
        <v>7</v>
      </c>
      <c r="BN16" s="22">
        <v>7</v>
      </c>
      <c r="BO16" s="62">
        <v>2032</v>
      </c>
      <c r="BP16" s="22" t="s">
        <v>26</v>
      </c>
      <c r="BQ16" s="23"/>
      <c r="BR16" s="22">
        <v>7</v>
      </c>
      <c r="BS16" s="22">
        <v>7</v>
      </c>
      <c r="BT16" s="62">
        <v>2195</v>
      </c>
      <c r="BU16" s="22" t="s">
        <v>26</v>
      </c>
      <c r="BV16" s="23"/>
      <c r="BW16" s="22">
        <v>7</v>
      </c>
      <c r="BX16" s="22">
        <v>7</v>
      </c>
      <c r="BY16" s="62">
        <v>2382</v>
      </c>
      <c r="BZ16" s="85">
        <v>0</v>
      </c>
    </row>
    <row r="17" spans="1:78" ht="15" customHeight="1" x14ac:dyDescent="0.25">
      <c r="A17" s="21" t="s">
        <v>5</v>
      </c>
      <c r="B17" s="23">
        <v>107</v>
      </c>
      <c r="C17" s="23">
        <v>49</v>
      </c>
      <c r="D17" s="23">
        <v>810</v>
      </c>
      <c r="E17" s="23"/>
      <c r="F17" s="23">
        <v>108</v>
      </c>
      <c r="G17" s="23">
        <v>75</v>
      </c>
      <c r="H17" s="23">
        <v>1313</v>
      </c>
      <c r="I17" s="23"/>
      <c r="J17" s="23">
        <v>108</v>
      </c>
      <c r="K17" s="23">
        <v>83</v>
      </c>
      <c r="L17" s="23">
        <v>1794</v>
      </c>
      <c r="M17" s="23">
        <v>25</v>
      </c>
      <c r="N17" s="18"/>
      <c r="O17" s="23">
        <v>108</v>
      </c>
      <c r="P17" s="23">
        <v>85</v>
      </c>
      <c r="Q17" s="23">
        <v>2003</v>
      </c>
      <c r="R17" s="23">
        <v>23</v>
      </c>
      <c r="S17" s="18"/>
      <c r="T17" s="22">
        <v>108</v>
      </c>
      <c r="U17" s="22">
        <v>89</v>
      </c>
      <c r="V17" s="22">
        <v>2500</v>
      </c>
      <c r="W17" s="22">
        <v>19</v>
      </c>
      <c r="X17" s="15"/>
      <c r="Y17" s="22">
        <v>108</v>
      </c>
      <c r="Z17" s="22">
        <v>98</v>
      </c>
      <c r="AA17" s="22">
        <v>2930</v>
      </c>
      <c r="AB17" s="22">
        <v>10</v>
      </c>
      <c r="AC17" s="15"/>
      <c r="AD17" s="22">
        <v>108</v>
      </c>
      <c r="AE17" s="22">
        <v>105</v>
      </c>
      <c r="AF17" s="22">
        <v>5748</v>
      </c>
      <c r="AG17" s="22">
        <v>3</v>
      </c>
      <c r="AI17" s="32">
        <v>108</v>
      </c>
      <c r="AJ17" s="32">
        <v>106</v>
      </c>
      <c r="AK17" s="32">
        <v>6193</v>
      </c>
      <c r="AL17" s="32">
        <f t="shared" si="2"/>
        <v>2</v>
      </c>
      <c r="AM17" s="27"/>
      <c r="AN17" s="32">
        <v>110</v>
      </c>
      <c r="AO17" s="32">
        <v>108</v>
      </c>
      <c r="AP17" s="32">
        <v>6311.9999999999982</v>
      </c>
      <c r="AQ17" s="32">
        <v>2</v>
      </c>
      <c r="AR17" s="27"/>
      <c r="AS17" s="22">
        <v>110</v>
      </c>
      <c r="AT17" s="22">
        <v>109</v>
      </c>
      <c r="AU17" s="22">
        <v>6485</v>
      </c>
      <c r="AV17" s="22">
        <v>1</v>
      </c>
      <c r="AW17" s="37"/>
      <c r="AX17" s="22">
        <v>112</v>
      </c>
      <c r="AY17" s="22">
        <v>110</v>
      </c>
      <c r="AZ17" s="22">
        <v>7211</v>
      </c>
      <c r="BA17" s="22">
        <v>2</v>
      </c>
      <c r="BB17" s="22"/>
      <c r="BC17" s="22">
        <v>112</v>
      </c>
      <c r="BD17" s="22">
        <v>111</v>
      </c>
      <c r="BE17" s="22">
        <v>7528</v>
      </c>
      <c r="BF17" s="22">
        <v>1</v>
      </c>
      <c r="BG17" s="22"/>
      <c r="BH17" s="22">
        <v>112</v>
      </c>
      <c r="BI17" s="22">
        <v>112</v>
      </c>
      <c r="BJ17" s="22">
        <v>7599.294930875576</v>
      </c>
      <c r="BK17" s="22" t="s">
        <v>26</v>
      </c>
      <c r="BL17" s="23"/>
      <c r="BM17" s="22">
        <v>112</v>
      </c>
      <c r="BN17" s="22">
        <v>109</v>
      </c>
      <c r="BO17" s="62">
        <v>8123.9999999999982</v>
      </c>
      <c r="BP17" s="22">
        <v>3</v>
      </c>
      <c r="BQ17" s="23"/>
      <c r="BR17" s="22">
        <v>112</v>
      </c>
      <c r="BS17" s="22">
        <v>111</v>
      </c>
      <c r="BT17" s="62">
        <v>8577</v>
      </c>
      <c r="BU17" s="22">
        <v>1</v>
      </c>
      <c r="BV17" s="23"/>
      <c r="BW17" s="22">
        <v>116</v>
      </c>
      <c r="BX17" s="22">
        <v>116</v>
      </c>
      <c r="BY17" s="62">
        <v>8615</v>
      </c>
      <c r="BZ17" s="85">
        <v>0</v>
      </c>
    </row>
    <row r="18" spans="1:78" ht="15" customHeight="1" x14ac:dyDescent="0.25">
      <c r="A18" s="21" t="s">
        <v>6</v>
      </c>
      <c r="B18" s="23">
        <v>94</v>
      </c>
      <c r="C18" s="23">
        <v>25</v>
      </c>
      <c r="D18" s="23">
        <v>333</v>
      </c>
      <c r="E18" s="23"/>
      <c r="F18" s="23">
        <v>94</v>
      </c>
      <c r="G18" s="23">
        <v>42</v>
      </c>
      <c r="H18" s="23">
        <v>502</v>
      </c>
      <c r="I18" s="23"/>
      <c r="J18" s="23">
        <v>94</v>
      </c>
      <c r="K18" s="23">
        <v>52</v>
      </c>
      <c r="L18" s="23">
        <v>736</v>
      </c>
      <c r="M18" s="23">
        <v>42</v>
      </c>
      <c r="N18" s="18"/>
      <c r="O18" s="23">
        <v>94</v>
      </c>
      <c r="P18" s="23">
        <v>61</v>
      </c>
      <c r="Q18" s="23">
        <v>763</v>
      </c>
      <c r="R18" s="23">
        <v>33</v>
      </c>
      <c r="S18" s="18"/>
      <c r="T18" s="22">
        <v>94</v>
      </c>
      <c r="U18" s="22">
        <v>62</v>
      </c>
      <c r="V18" s="22">
        <v>701</v>
      </c>
      <c r="W18" s="22">
        <v>32</v>
      </c>
      <c r="X18" s="15"/>
      <c r="Y18" s="22">
        <v>95</v>
      </c>
      <c r="Z18" s="22">
        <v>65</v>
      </c>
      <c r="AA18" s="22">
        <v>818</v>
      </c>
      <c r="AB18" s="22">
        <v>30</v>
      </c>
      <c r="AC18" s="15"/>
      <c r="AD18" s="22">
        <v>95</v>
      </c>
      <c r="AE18" s="22">
        <v>68</v>
      </c>
      <c r="AF18" s="22">
        <v>1198</v>
      </c>
      <c r="AG18" s="22">
        <v>27</v>
      </c>
      <c r="AI18" s="32">
        <v>95</v>
      </c>
      <c r="AJ18" s="32">
        <v>74</v>
      </c>
      <c r="AK18" s="32">
        <v>1283</v>
      </c>
      <c r="AL18" s="32">
        <f t="shared" si="2"/>
        <v>21</v>
      </c>
      <c r="AM18" s="27"/>
      <c r="AN18" s="32">
        <v>97</v>
      </c>
      <c r="AO18" s="32">
        <v>75</v>
      </c>
      <c r="AP18" s="32">
        <v>1545.0000000000011</v>
      </c>
      <c r="AQ18" s="32">
        <v>22</v>
      </c>
      <c r="AR18" s="27"/>
      <c r="AS18" s="22">
        <v>97</v>
      </c>
      <c r="AT18" s="22">
        <v>79</v>
      </c>
      <c r="AU18" s="22">
        <v>1740</v>
      </c>
      <c r="AV18" s="22">
        <v>18</v>
      </c>
      <c r="AW18" s="37"/>
      <c r="AX18" s="22">
        <v>100</v>
      </c>
      <c r="AY18" s="22">
        <v>79</v>
      </c>
      <c r="AZ18" s="22">
        <v>1781</v>
      </c>
      <c r="BA18" s="22">
        <v>21</v>
      </c>
      <c r="BB18" s="22"/>
      <c r="BC18" s="22">
        <v>100</v>
      </c>
      <c r="BD18" s="22">
        <v>79</v>
      </c>
      <c r="BE18" s="22">
        <v>1731</v>
      </c>
      <c r="BF18" s="22">
        <v>21</v>
      </c>
      <c r="BG18" s="22"/>
      <c r="BH18" s="22">
        <v>100</v>
      </c>
      <c r="BI18" s="22">
        <v>87</v>
      </c>
      <c r="BJ18" s="22">
        <v>2029.0952380952383</v>
      </c>
      <c r="BK18" s="22">
        <v>13</v>
      </c>
      <c r="BL18" s="23"/>
      <c r="BM18" s="22">
        <v>100</v>
      </c>
      <c r="BN18" s="22">
        <v>82</v>
      </c>
      <c r="BO18" s="62">
        <v>1988.9999999999995</v>
      </c>
      <c r="BP18" s="22">
        <v>18</v>
      </c>
      <c r="BQ18" s="23"/>
      <c r="BR18" s="22">
        <v>100</v>
      </c>
      <c r="BS18" s="22">
        <v>88</v>
      </c>
      <c r="BT18" s="62">
        <v>2020</v>
      </c>
      <c r="BU18" s="22">
        <v>12</v>
      </c>
      <c r="BV18" s="23"/>
      <c r="BW18" s="22">
        <v>102</v>
      </c>
      <c r="BX18" s="22">
        <v>93</v>
      </c>
      <c r="BY18" s="62">
        <v>2345</v>
      </c>
      <c r="BZ18" s="85">
        <v>9</v>
      </c>
    </row>
    <row r="19" spans="1:78" ht="15" customHeight="1" x14ac:dyDescent="0.25">
      <c r="A19" s="21" t="s">
        <v>7</v>
      </c>
      <c r="B19" s="23">
        <v>75</v>
      </c>
      <c r="C19" s="23">
        <v>23</v>
      </c>
      <c r="D19" s="23">
        <v>245</v>
      </c>
      <c r="E19" s="23"/>
      <c r="F19" s="23">
        <v>76</v>
      </c>
      <c r="G19" s="23">
        <v>30</v>
      </c>
      <c r="H19" s="23">
        <v>379</v>
      </c>
      <c r="I19" s="23"/>
      <c r="J19" s="23">
        <v>76</v>
      </c>
      <c r="K19" s="23">
        <v>40</v>
      </c>
      <c r="L19" s="23">
        <v>439</v>
      </c>
      <c r="M19" s="23">
        <v>36</v>
      </c>
      <c r="N19" s="18"/>
      <c r="O19" s="23">
        <v>76</v>
      </c>
      <c r="P19" s="23">
        <v>36</v>
      </c>
      <c r="Q19" s="23">
        <v>434</v>
      </c>
      <c r="R19" s="23">
        <v>40</v>
      </c>
      <c r="S19" s="18"/>
      <c r="T19" s="22">
        <v>76</v>
      </c>
      <c r="U19" s="22">
        <v>38</v>
      </c>
      <c r="V19" s="22">
        <v>577</v>
      </c>
      <c r="W19" s="22">
        <v>38</v>
      </c>
      <c r="X19" s="15"/>
      <c r="Y19" s="22">
        <v>77</v>
      </c>
      <c r="Z19" s="22">
        <v>42</v>
      </c>
      <c r="AA19" s="22">
        <v>655</v>
      </c>
      <c r="AB19" s="22">
        <v>35</v>
      </c>
      <c r="AC19" s="15"/>
      <c r="AD19" s="22">
        <v>77</v>
      </c>
      <c r="AE19" s="22">
        <v>45</v>
      </c>
      <c r="AF19" s="22">
        <v>1069</v>
      </c>
      <c r="AG19" s="22">
        <v>32</v>
      </c>
      <c r="AI19" s="32">
        <v>77</v>
      </c>
      <c r="AJ19" s="32">
        <v>61</v>
      </c>
      <c r="AK19" s="32">
        <v>1325</v>
      </c>
      <c r="AL19" s="32">
        <f t="shared" si="2"/>
        <v>16</v>
      </c>
      <c r="AM19" s="27"/>
      <c r="AN19" s="32">
        <v>77</v>
      </c>
      <c r="AO19" s="32">
        <v>66</v>
      </c>
      <c r="AP19" s="32">
        <v>1670.0000000000009</v>
      </c>
      <c r="AQ19" s="32">
        <v>11</v>
      </c>
      <c r="AR19" s="27"/>
      <c r="AS19" s="22">
        <v>77</v>
      </c>
      <c r="AT19" s="22">
        <v>70</v>
      </c>
      <c r="AU19" s="22">
        <v>1773</v>
      </c>
      <c r="AV19" s="22">
        <v>7</v>
      </c>
      <c r="AW19" s="37"/>
      <c r="AX19" s="22">
        <v>83</v>
      </c>
      <c r="AY19" s="22">
        <v>78</v>
      </c>
      <c r="AZ19" s="22">
        <v>2124</v>
      </c>
      <c r="BA19" s="22">
        <v>5</v>
      </c>
      <c r="BB19" s="22"/>
      <c r="BC19" s="22">
        <v>84</v>
      </c>
      <c r="BD19" s="22">
        <v>83</v>
      </c>
      <c r="BE19" s="22">
        <v>2190</v>
      </c>
      <c r="BF19" s="22">
        <v>1</v>
      </c>
      <c r="BG19" s="22"/>
      <c r="BH19" s="22">
        <v>84</v>
      </c>
      <c r="BI19" s="22">
        <v>81</v>
      </c>
      <c r="BJ19" s="22">
        <v>2481</v>
      </c>
      <c r="BK19" s="22">
        <v>3</v>
      </c>
      <c r="BL19" s="23"/>
      <c r="BM19" s="22">
        <v>84</v>
      </c>
      <c r="BN19" s="22">
        <v>82</v>
      </c>
      <c r="BO19" s="62">
        <v>2682.9999999999986</v>
      </c>
      <c r="BP19" s="22">
        <v>2</v>
      </c>
      <c r="BQ19" s="23"/>
      <c r="BR19" s="22">
        <v>84</v>
      </c>
      <c r="BS19" s="22">
        <v>83</v>
      </c>
      <c r="BT19" s="62">
        <v>2626</v>
      </c>
      <c r="BU19" s="22">
        <v>1</v>
      </c>
      <c r="BV19" s="23"/>
      <c r="BW19" s="22">
        <v>84</v>
      </c>
      <c r="BX19" s="22">
        <v>78</v>
      </c>
      <c r="BY19" s="62">
        <v>3073</v>
      </c>
      <c r="BZ19" s="85">
        <v>6</v>
      </c>
    </row>
    <row r="20" spans="1:78" ht="15" customHeight="1" x14ac:dyDescent="0.25">
      <c r="A20" s="21" t="s">
        <v>8</v>
      </c>
      <c r="B20" s="23">
        <v>43</v>
      </c>
      <c r="C20" s="23">
        <v>35</v>
      </c>
      <c r="D20" s="23">
        <v>389</v>
      </c>
      <c r="E20" s="23"/>
      <c r="F20" s="23">
        <v>43</v>
      </c>
      <c r="G20" s="23">
        <v>36</v>
      </c>
      <c r="H20" s="23">
        <v>494</v>
      </c>
      <c r="I20" s="23"/>
      <c r="J20" s="23">
        <v>43</v>
      </c>
      <c r="K20" s="23">
        <v>38</v>
      </c>
      <c r="L20" s="23">
        <v>658</v>
      </c>
      <c r="M20" s="23">
        <v>5</v>
      </c>
      <c r="N20" s="18"/>
      <c r="O20" s="23">
        <v>43</v>
      </c>
      <c r="P20" s="23">
        <v>37</v>
      </c>
      <c r="Q20" s="23">
        <v>668</v>
      </c>
      <c r="R20" s="23">
        <v>6</v>
      </c>
      <c r="S20" s="18"/>
      <c r="T20" s="22">
        <v>43</v>
      </c>
      <c r="U20" s="22">
        <v>39</v>
      </c>
      <c r="V20" s="22">
        <v>779</v>
      </c>
      <c r="W20" s="22">
        <v>4</v>
      </c>
      <c r="X20" s="15"/>
      <c r="Y20" s="22">
        <v>43</v>
      </c>
      <c r="Z20" s="22">
        <v>39</v>
      </c>
      <c r="AA20" s="22">
        <v>981</v>
      </c>
      <c r="AB20" s="22">
        <v>4</v>
      </c>
      <c r="AC20" s="15"/>
      <c r="AD20" s="22">
        <v>43</v>
      </c>
      <c r="AE20" s="22">
        <v>42</v>
      </c>
      <c r="AF20" s="22">
        <v>1357</v>
      </c>
      <c r="AG20" s="22">
        <v>1</v>
      </c>
      <c r="AI20" s="32">
        <v>43</v>
      </c>
      <c r="AJ20" s="32">
        <v>41</v>
      </c>
      <c r="AK20" s="32">
        <v>1394</v>
      </c>
      <c r="AL20" s="32">
        <f t="shared" si="2"/>
        <v>2</v>
      </c>
      <c r="AM20" s="27"/>
      <c r="AN20" s="32">
        <v>43</v>
      </c>
      <c r="AO20" s="32">
        <v>41</v>
      </c>
      <c r="AP20" s="32">
        <v>1779</v>
      </c>
      <c r="AQ20" s="32">
        <v>2</v>
      </c>
      <c r="AR20" s="27"/>
      <c r="AS20" s="22">
        <v>43</v>
      </c>
      <c r="AT20" s="22">
        <v>42</v>
      </c>
      <c r="AU20" s="22">
        <v>1793</v>
      </c>
      <c r="AV20" s="22">
        <v>1</v>
      </c>
      <c r="AW20" s="37"/>
      <c r="AX20" s="22">
        <v>43</v>
      </c>
      <c r="AY20" s="22">
        <v>42</v>
      </c>
      <c r="AZ20" s="22">
        <v>1958</v>
      </c>
      <c r="BA20" s="22">
        <v>1</v>
      </c>
      <c r="BB20" s="22"/>
      <c r="BC20" s="22">
        <v>43</v>
      </c>
      <c r="BD20" s="22">
        <v>41</v>
      </c>
      <c r="BE20" s="22">
        <v>2155</v>
      </c>
      <c r="BF20" s="22">
        <v>2</v>
      </c>
      <c r="BG20" s="22"/>
      <c r="BH20" s="22">
        <v>43</v>
      </c>
      <c r="BI20" s="22">
        <v>42</v>
      </c>
      <c r="BJ20" s="22">
        <v>2331</v>
      </c>
      <c r="BK20" s="22">
        <v>1</v>
      </c>
      <c r="BL20" s="23"/>
      <c r="BM20" s="22">
        <v>43</v>
      </c>
      <c r="BN20" s="22">
        <v>43</v>
      </c>
      <c r="BO20" s="62">
        <v>2318.0000000000005</v>
      </c>
      <c r="BP20" s="22" t="s">
        <v>26</v>
      </c>
      <c r="BQ20" s="23"/>
      <c r="BR20" s="22">
        <v>43</v>
      </c>
      <c r="BS20" s="22">
        <v>42</v>
      </c>
      <c r="BT20" s="62">
        <v>2574</v>
      </c>
      <c r="BU20" s="22">
        <v>1</v>
      </c>
      <c r="BV20" s="23"/>
      <c r="BW20" s="22">
        <v>43</v>
      </c>
      <c r="BX20" s="22">
        <v>42</v>
      </c>
      <c r="BY20" s="62">
        <v>2870</v>
      </c>
      <c r="BZ20" s="85">
        <v>1</v>
      </c>
    </row>
    <row r="21" spans="1:78" ht="15" customHeight="1" x14ac:dyDescent="0.25">
      <c r="A21" s="21" t="s">
        <v>9</v>
      </c>
      <c r="B21" s="23">
        <v>123</v>
      </c>
      <c r="C21" s="23">
        <v>43</v>
      </c>
      <c r="D21" s="23">
        <v>596</v>
      </c>
      <c r="E21" s="23"/>
      <c r="F21" s="23">
        <v>123</v>
      </c>
      <c r="G21" s="23">
        <v>66</v>
      </c>
      <c r="H21" s="23">
        <v>1108</v>
      </c>
      <c r="I21" s="23"/>
      <c r="J21" s="23">
        <v>123</v>
      </c>
      <c r="K21" s="23">
        <v>80</v>
      </c>
      <c r="L21" s="23">
        <v>1413</v>
      </c>
      <c r="M21" s="23">
        <v>43</v>
      </c>
      <c r="N21" s="18"/>
      <c r="O21" s="23">
        <v>123</v>
      </c>
      <c r="P21" s="23">
        <v>93</v>
      </c>
      <c r="Q21" s="23">
        <v>1639</v>
      </c>
      <c r="R21" s="23">
        <v>30</v>
      </c>
      <c r="S21" s="18"/>
      <c r="T21" s="22">
        <v>123</v>
      </c>
      <c r="U21" s="22">
        <v>78</v>
      </c>
      <c r="V21" s="22">
        <v>1735</v>
      </c>
      <c r="W21" s="22">
        <v>45</v>
      </c>
      <c r="X21" s="15"/>
      <c r="Y21" s="22">
        <v>123</v>
      </c>
      <c r="Z21" s="22">
        <v>87</v>
      </c>
      <c r="AA21" s="22">
        <v>2029</v>
      </c>
      <c r="AB21" s="22">
        <v>36</v>
      </c>
      <c r="AC21" s="15"/>
      <c r="AD21" s="22">
        <v>123</v>
      </c>
      <c r="AE21" s="22">
        <v>101</v>
      </c>
      <c r="AF21" s="22">
        <v>2777</v>
      </c>
      <c r="AG21" s="22">
        <v>22</v>
      </c>
      <c r="AI21" s="32">
        <v>123</v>
      </c>
      <c r="AJ21" s="32">
        <v>105</v>
      </c>
      <c r="AK21" s="32">
        <v>3110</v>
      </c>
      <c r="AL21" s="32">
        <f t="shared" si="2"/>
        <v>18</v>
      </c>
      <c r="AM21" s="27"/>
      <c r="AN21" s="32">
        <v>123</v>
      </c>
      <c r="AO21" s="32">
        <v>105</v>
      </c>
      <c r="AP21" s="32">
        <v>3220.0000000000005</v>
      </c>
      <c r="AQ21" s="32">
        <v>18</v>
      </c>
      <c r="AR21" s="27"/>
      <c r="AS21" s="22">
        <v>123</v>
      </c>
      <c r="AT21" s="22">
        <v>111</v>
      </c>
      <c r="AU21" s="22">
        <v>3169</v>
      </c>
      <c r="AV21" s="22">
        <v>12</v>
      </c>
      <c r="AW21" s="37"/>
      <c r="AX21" s="22">
        <v>124</v>
      </c>
      <c r="AY21" s="22">
        <v>113</v>
      </c>
      <c r="AZ21" s="22">
        <v>3616</v>
      </c>
      <c r="BA21" s="22">
        <v>11</v>
      </c>
      <c r="BB21" s="22"/>
      <c r="BC21" s="22">
        <v>124</v>
      </c>
      <c r="BD21" s="22">
        <v>115</v>
      </c>
      <c r="BE21" s="22">
        <v>3927</v>
      </c>
      <c r="BF21" s="22">
        <v>9</v>
      </c>
      <c r="BG21" s="22"/>
      <c r="BH21" s="22">
        <v>124</v>
      </c>
      <c r="BI21" s="22">
        <v>119</v>
      </c>
      <c r="BJ21" s="22">
        <v>3976.5454545454545</v>
      </c>
      <c r="BK21" s="22">
        <v>5</v>
      </c>
      <c r="BL21" s="23"/>
      <c r="BM21" s="22">
        <v>124</v>
      </c>
      <c r="BN21" s="22">
        <v>118</v>
      </c>
      <c r="BO21" s="62">
        <v>4032.0000000000018</v>
      </c>
      <c r="BP21" s="22">
        <v>6</v>
      </c>
      <c r="BQ21" s="23"/>
      <c r="BR21" s="22">
        <v>124</v>
      </c>
      <c r="BS21" s="22">
        <v>120</v>
      </c>
      <c r="BT21" s="62">
        <v>4198</v>
      </c>
      <c r="BU21" s="22">
        <v>4</v>
      </c>
      <c r="BV21" s="23"/>
      <c r="BW21" s="22">
        <v>124</v>
      </c>
      <c r="BX21" s="22">
        <v>121</v>
      </c>
      <c r="BY21" s="62">
        <v>4401</v>
      </c>
      <c r="BZ21" s="85">
        <v>3</v>
      </c>
    </row>
    <row r="22" spans="1:78" ht="15" customHeight="1" x14ac:dyDescent="0.25">
      <c r="A22" s="21" t="s">
        <v>10</v>
      </c>
      <c r="B22" s="23">
        <v>83</v>
      </c>
      <c r="C22" s="23">
        <v>42</v>
      </c>
      <c r="D22" s="23">
        <v>715</v>
      </c>
      <c r="E22" s="23"/>
      <c r="F22" s="23">
        <v>83</v>
      </c>
      <c r="G22" s="23">
        <v>55</v>
      </c>
      <c r="H22" s="23">
        <v>1049</v>
      </c>
      <c r="I22" s="23"/>
      <c r="J22" s="23">
        <v>83</v>
      </c>
      <c r="K22" s="23">
        <v>62</v>
      </c>
      <c r="L22" s="23">
        <v>1407</v>
      </c>
      <c r="M22" s="23">
        <v>21</v>
      </c>
      <c r="N22" s="18"/>
      <c r="O22" s="23">
        <v>83</v>
      </c>
      <c r="P22" s="23">
        <v>66</v>
      </c>
      <c r="Q22" s="23">
        <v>1525</v>
      </c>
      <c r="R22" s="23">
        <v>17</v>
      </c>
      <c r="S22" s="18"/>
      <c r="T22" s="22">
        <v>83</v>
      </c>
      <c r="U22" s="22">
        <v>67</v>
      </c>
      <c r="V22" s="22">
        <v>1786</v>
      </c>
      <c r="W22" s="22">
        <v>16</v>
      </c>
      <c r="X22" s="15"/>
      <c r="Y22" s="22">
        <v>83</v>
      </c>
      <c r="Z22" s="22">
        <v>69</v>
      </c>
      <c r="AA22" s="22">
        <v>2121</v>
      </c>
      <c r="AB22" s="22">
        <v>14</v>
      </c>
      <c r="AC22" s="15"/>
      <c r="AD22" s="22">
        <v>83</v>
      </c>
      <c r="AE22" s="22">
        <v>70</v>
      </c>
      <c r="AF22" s="22">
        <v>2478</v>
      </c>
      <c r="AG22" s="22">
        <v>13</v>
      </c>
      <c r="AI22" s="32">
        <v>83</v>
      </c>
      <c r="AJ22" s="32">
        <v>73</v>
      </c>
      <c r="AK22" s="32">
        <v>2936</v>
      </c>
      <c r="AL22" s="32">
        <f t="shared" si="2"/>
        <v>10</v>
      </c>
      <c r="AM22" s="27"/>
      <c r="AN22" s="32">
        <v>83</v>
      </c>
      <c r="AO22" s="32">
        <v>74</v>
      </c>
      <c r="AP22" s="32">
        <v>3515.9999999999995</v>
      </c>
      <c r="AQ22" s="32">
        <v>9</v>
      </c>
      <c r="AR22" s="27"/>
      <c r="AS22" s="22">
        <v>83</v>
      </c>
      <c r="AT22" s="22">
        <v>76</v>
      </c>
      <c r="AU22" s="22">
        <v>3611</v>
      </c>
      <c r="AV22" s="22">
        <v>7</v>
      </c>
      <c r="AW22" s="37"/>
      <c r="AX22" s="22">
        <v>83</v>
      </c>
      <c r="AY22" s="22">
        <v>76</v>
      </c>
      <c r="AZ22" s="22">
        <v>3833</v>
      </c>
      <c r="BA22" s="22">
        <v>7</v>
      </c>
      <c r="BB22" s="22"/>
      <c r="BC22" s="22">
        <v>83</v>
      </c>
      <c r="BD22" s="22">
        <v>78</v>
      </c>
      <c r="BE22" s="22">
        <v>3949</v>
      </c>
      <c r="BF22" s="22">
        <v>5</v>
      </c>
      <c r="BG22" s="22"/>
      <c r="BH22" s="22">
        <v>83</v>
      </c>
      <c r="BI22" s="22">
        <v>80</v>
      </c>
      <c r="BJ22" s="22">
        <v>4463.666666666667</v>
      </c>
      <c r="BK22" s="22">
        <v>3</v>
      </c>
      <c r="BL22" s="23"/>
      <c r="BM22" s="22">
        <v>83</v>
      </c>
      <c r="BN22" s="22">
        <v>81</v>
      </c>
      <c r="BO22" s="62">
        <v>4444.9999999999991</v>
      </c>
      <c r="BP22" s="22">
        <v>2</v>
      </c>
      <c r="BQ22" s="23"/>
      <c r="BR22" s="22">
        <v>83</v>
      </c>
      <c r="BS22" s="22">
        <v>81</v>
      </c>
      <c r="BT22" s="62">
        <v>4630</v>
      </c>
      <c r="BU22" s="22">
        <v>2</v>
      </c>
      <c r="BV22" s="23"/>
      <c r="BW22" s="22">
        <v>84</v>
      </c>
      <c r="BX22" s="22">
        <v>84</v>
      </c>
      <c r="BY22" s="62">
        <v>4701</v>
      </c>
      <c r="BZ22" s="85">
        <v>0</v>
      </c>
    </row>
    <row r="23" spans="1:78" ht="15" customHeight="1" x14ac:dyDescent="0.25">
      <c r="A23" s="21" t="s">
        <v>11</v>
      </c>
      <c r="B23" s="23">
        <v>38</v>
      </c>
      <c r="C23" s="23">
        <v>31</v>
      </c>
      <c r="D23" s="23">
        <v>416</v>
      </c>
      <c r="E23" s="23"/>
      <c r="F23" s="23">
        <v>38</v>
      </c>
      <c r="G23" s="23">
        <v>36</v>
      </c>
      <c r="H23" s="23">
        <v>605</v>
      </c>
      <c r="I23" s="23"/>
      <c r="J23" s="23">
        <v>38</v>
      </c>
      <c r="K23" s="23">
        <v>36</v>
      </c>
      <c r="L23" s="23">
        <v>819</v>
      </c>
      <c r="M23" s="23">
        <v>2</v>
      </c>
      <c r="N23" s="18"/>
      <c r="O23" s="23">
        <v>38</v>
      </c>
      <c r="P23" s="23">
        <v>35</v>
      </c>
      <c r="Q23" s="23">
        <v>919</v>
      </c>
      <c r="R23" s="23">
        <v>3</v>
      </c>
      <c r="S23" s="18"/>
      <c r="T23" s="22">
        <v>38</v>
      </c>
      <c r="U23" s="22">
        <v>35</v>
      </c>
      <c r="V23" s="22">
        <v>932</v>
      </c>
      <c r="W23" s="22">
        <v>3</v>
      </c>
      <c r="X23" s="15"/>
      <c r="Y23" s="22">
        <v>38</v>
      </c>
      <c r="Z23" s="22">
        <v>36</v>
      </c>
      <c r="AA23" s="22">
        <v>1099</v>
      </c>
      <c r="AB23" s="22">
        <v>2</v>
      </c>
      <c r="AC23" s="15"/>
      <c r="AD23" s="22">
        <v>38</v>
      </c>
      <c r="AE23" s="22">
        <v>37</v>
      </c>
      <c r="AF23" s="22">
        <v>1488</v>
      </c>
      <c r="AG23" s="22">
        <v>1</v>
      </c>
      <c r="AI23" s="32">
        <v>38</v>
      </c>
      <c r="AJ23" s="32">
        <v>37</v>
      </c>
      <c r="AK23" s="32">
        <v>1763</v>
      </c>
      <c r="AL23" s="32">
        <f t="shared" si="2"/>
        <v>1</v>
      </c>
      <c r="AM23" s="27"/>
      <c r="AN23" s="32">
        <v>38</v>
      </c>
      <c r="AO23" s="32">
        <v>37</v>
      </c>
      <c r="AP23" s="32">
        <v>2105</v>
      </c>
      <c r="AQ23" s="32">
        <v>1</v>
      </c>
      <c r="AR23" s="27"/>
      <c r="AS23" s="22">
        <v>38</v>
      </c>
      <c r="AT23" s="22">
        <v>38</v>
      </c>
      <c r="AU23" s="22">
        <v>1951</v>
      </c>
      <c r="AV23" s="22" t="s">
        <v>26</v>
      </c>
      <c r="AW23" s="37"/>
      <c r="AX23" s="22">
        <v>38</v>
      </c>
      <c r="AY23" s="22">
        <v>37</v>
      </c>
      <c r="AZ23" s="22">
        <v>2183</v>
      </c>
      <c r="BA23" s="22">
        <v>1</v>
      </c>
      <c r="BB23" s="22"/>
      <c r="BC23" s="22">
        <v>38</v>
      </c>
      <c r="BD23" s="22">
        <v>37</v>
      </c>
      <c r="BE23" s="22">
        <v>2085</v>
      </c>
      <c r="BF23" s="22">
        <v>1</v>
      </c>
      <c r="BG23" s="22"/>
      <c r="BH23" s="22">
        <v>38</v>
      </c>
      <c r="BI23" s="22">
        <v>36</v>
      </c>
      <c r="BJ23" s="22">
        <v>2366</v>
      </c>
      <c r="BK23" s="22">
        <v>2</v>
      </c>
      <c r="BL23" s="23"/>
      <c r="BM23" s="22">
        <v>38</v>
      </c>
      <c r="BN23" s="22">
        <v>37</v>
      </c>
      <c r="BO23" s="62">
        <v>2481.9999999999995</v>
      </c>
      <c r="BP23" s="22">
        <v>1</v>
      </c>
      <c r="BQ23" s="23"/>
      <c r="BR23" s="22">
        <v>38</v>
      </c>
      <c r="BS23" s="22">
        <v>37</v>
      </c>
      <c r="BT23" s="62">
        <v>2442</v>
      </c>
      <c r="BU23" s="22">
        <v>1</v>
      </c>
      <c r="BV23" s="23"/>
      <c r="BW23" s="22">
        <v>38</v>
      </c>
      <c r="BX23" s="22">
        <v>38</v>
      </c>
      <c r="BY23" s="62">
        <v>2510</v>
      </c>
      <c r="BZ23" s="85">
        <v>0</v>
      </c>
    </row>
    <row r="24" spans="1:78" ht="15" customHeight="1" x14ac:dyDescent="0.25">
      <c r="A24" s="21" t="s">
        <v>38</v>
      </c>
      <c r="B24" s="23">
        <v>171</v>
      </c>
      <c r="C24" s="23">
        <v>89</v>
      </c>
      <c r="D24" s="23">
        <v>5130</v>
      </c>
      <c r="E24" s="23"/>
      <c r="F24" s="23">
        <v>171</v>
      </c>
      <c r="G24" s="23">
        <v>111</v>
      </c>
      <c r="H24" s="23">
        <v>6715</v>
      </c>
      <c r="I24" s="23"/>
      <c r="J24" s="23">
        <v>171</v>
      </c>
      <c r="K24" s="23">
        <v>117</v>
      </c>
      <c r="L24" s="23">
        <v>7744</v>
      </c>
      <c r="M24" s="23">
        <v>54</v>
      </c>
      <c r="N24" s="18"/>
      <c r="O24" s="23">
        <v>171</v>
      </c>
      <c r="P24" s="23">
        <v>119</v>
      </c>
      <c r="Q24" s="23">
        <v>9043</v>
      </c>
      <c r="R24" s="23">
        <v>52</v>
      </c>
      <c r="S24" s="18"/>
      <c r="T24" s="22">
        <v>171</v>
      </c>
      <c r="U24" s="22">
        <v>122</v>
      </c>
      <c r="V24" s="22">
        <v>10888</v>
      </c>
      <c r="W24" s="22">
        <v>49</v>
      </c>
      <c r="X24" s="15"/>
      <c r="Y24" s="22">
        <v>171</v>
      </c>
      <c r="Z24" s="22">
        <v>131</v>
      </c>
      <c r="AA24" s="22">
        <v>12964</v>
      </c>
      <c r="AB24" s="22">
        <v>40</v>
      </c>
      <c r="AC24" s="15"/>
      <c r="AD24" s="22">
        <v>171</v>
      </c>
      <c r="AE24" s="22">
        <v>144</v>
      </c>
      <c r="AF24" s="22">
        <v>14978</v>
      </c>
      <c r="AG24" s="22">
        <v>27</v>
      </c>
      <c r="AI24" s="32">
        <v>171</v>
      </c>
      <c r="AJ24" s="32">
        <v>125</v>
      </c>
      <c r="AK24" s="32">
        <v>15868</v>
      </c>
      <c r="AL24" s="32">
        <f t="shared" si="2"/>
        <v>46</v>
      </c>
      <c r="AM24" s="27"/>
      <c r="AN24" s="32">
        <v>171</v>
      </c>
      <c r="AO24" s="32">
        <v>126</v>
      </c>
      <c r="AP24" s="32">
        <v>16953</v>
      </c>
      <c r="AQ24" s="32">
        <v>45</v>
      </c>
      <c r="AR24" s="27"/>
      <c r="AS24" s="22">
        <v>171</v>
      </c>
      <c r="AT24" s="22">
        <v>133</v>
      </c>
      <c r="AU24" s="22">
        <v>17792</v>
      </c>
      <c r="AV24" s="22">
        <v>38</v>
      </c>
      <c r="AW24" s="37"/>
      <c r="AX24" s="22">
        <v>171</v>
      </c>
      <c r="AY24" s="22">
        <v>141</v>
      </c>
      <c r="AZ24" s="22">
        <v>17983</v>
      </c>
      <c r="BA24" s="22">
        <v>30</v>
      </c>
      <c r="BB24" s="22"/>
      <c r="BC24" s="22">
        <v>171</v>
      </c>
      <c r="BD24" s="22">
        <v>148</v>
      </c>
      <c r="BE24" s="22">
        <v>17376</v>
      </c>
      <c r="BF24" s="22">
        <v>23</v>
      </c>
      <c r="BG24" s="22"/>
      <c r="BH24" s="22">
        <v>169</v>
      </c>
      <c r="BI24" s="22">
        <v>157</v>
      </c>
      <c r="BJ24" s="22">
        <v>18482</v>
      </c>
      <c r="BK24" s="22">
        <v>12</v>
      </c>
      <c r="BL24" s="23"/>
      <c r="BM24" s="22">
        <v>171</v>
      </c>
      <c r="BN24" s="22">
        <v>158</v>
      </c>
      <c r="BO24" s="62">
        <v>19528.999999999993</v>
      </c>
      <c r="BP24" s="22">
        <v>13</v>
      </c>
      <c r="BQ24" s="23"/>
      <c r="BR24" s="22">
        <v>171</v>
      </c>
      <c r="BS24" s="22">
        <v>160</v>
      </c>
      <c r="BT24" s="62">
        <v>19821</v>
      </c>
      <c r="BU24" s="22">
        <v>11</v>
      </c>
      <c r="BV24" s="23"/>
      <c r="BW24" s="22">
        <v>171</v>
      </c>
      <c r="BX24" s="22">
        <v>154</v>
      </c>
      <c r="BY24" s="62">
        <v>19810</v>
      </c>
      <c r="BZ24" s="85">
        <v>17</v>
      </c>
    </row>
    <row r="25" spans="1:78" ht="15" customHeight="1" x14ac:dyDescent="0.25">
      <c r="A25" s="34" t="s">
        <v>34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8"/>
      <c r="O25" s="23"/>
      <c r="P25" s="23"/>
      <c r="Q25" s="23"/>
      <c r="R25" s="23"/>
      <c r="S25" s="18"/>
      <c r="T25" s="22"/>
      <c r="U25" s="22"/>
      <c r="V25" s="22"/>
      <c r="W25" s="22"/>
      <c r="X25" s="15"/>
      <c r="Y25" s="22"/>
      <c r="Z25" s="22"/>
      <c r="AA25" s="22"/>
      <c r="AB25" s="22"/>
      <c r="AC25" s="15"/>
      <c r="AD25" s="22"/>
      <c r="AE25" s="22"/>
      <c r="AF25" s="22"/>
      <c r="AG25" s="22"/>
      <c r="AI25" s="32"/>
      <c r="AJ25" s="32"/>
      <c r="AK25" s="32"/>
      <c r="AL25" s="32"/>
      <c r="AM25" s="27"/>
      <c r="AN25" s="35">
        <v>0</v>
      </c>
      <c r="AO25" s="35">
        <v>0</v>
      </c>
      <c r="AP25" s="35">
        <v>0</v>
      </c>
      <c r="AQ25" s="35">
        <v>0</v>
      </c>
      <c r="AR25" s="27"/>
      <c r="AS25" s="22">
        <v>43</v>
      </c>
      <c r="AT25" s="22">
        <v>43</v>
      </c>
      <c r="AU25" s="22">
        <v>15053</v>
      </c>
      <c r="AV25" s="22" t="s">
        <v>26</v>
      </c>
      <c r="AW25" s="37"/>
      <c r="AX25" s="22">
        <v>43</v>
      </c>
      <c r="AY25" s="22">
        <v>43</v>
      </c>
      <c r="AZ25" s="22">
        <v>14957</v>
      </c>
      <c r="BA25" s="22" t="s">
        <v>26</v>
      </c>
      <c r="BB25" s="22"/>
      <c r="BC25" s="22">
        <v>43</v>
      </c>
      <c r="BD25" s="22">
        <v>43</v>
      </c>
      <c r="BE25" s="22">
        <v>14357</v>
      </c>
      <c r="BF25" s="22" t="s">
        <v>26</v>
      </c>
      <c r="BG25" s="22"/>
      <c r="BH25" s="22">
        <v>43</v>
      </c>
      <c r="BI25" s="22">
        <v>43</v>
      </c>
      <c r="BJ25" s="22">
        <v>15346</v>
      </c>
      <c r="BK25" s="22" t="s">
        <v>26</v>
      </c>
      <c r="BL25" s="23"/>
      <c r="BM25" s="22">
        <v>43</v>
      </c>
      <c r="BN25" s="22">
        <v>43</v>
      </c>
      <c r="BO25" s="62">
        <v>16130.999999999998</v>
      </c>
      <c r="BP25" s="22" t="s">
        <v>26</v>
      </c>
      <c r="BQ25" s="23"/>
      <c r="BR25" s="22">
        <v>43</v>
      </c>
      <c r="BS25" s="22">
        <v>43</v>
      </c>
      <c r="BT25" s="62">
        <v>16345</v>
      </c>
      <c r="BU25" s="22" t="s">
        <v>26</v>
      </c>
      <c r="BV25" s="23"/>
      <c r="BW25" s="22">
        <v>43</v>
      </c>
      <c r="BX25" s="22">
        <v>43</v>
      </c>
      <c r="BY25" s="62">
        <v>16159</v>
      </c>
      <c r="BZ25" s="85">
        <v>0</v>
      </c>
    </row>
    <row r="26" spans="1:78" ht="15" customHeight="1" x14ac:dyDescent="0.25">
      <c r="A26" s="34" t="s">
        <v>35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8"/>
      <c r="O26" s="23"/>
      <c r="P26" s="23"/>
      <c r="Q26" s="23"/>
      <c r="R26" s="23"/>
      <c r="S26" s="18"/>
      <c r="T26" s="22"/>
      <c r="U26" s="22"/>
      <c r="V26" s="22"/>
      <c r="W26" s="22"/>
      <c r="X26" s="15"/>
      <c r="Y26" s="22"/>
      <c r="Z26" s="22"/>
      <c r="AA26" s="22"/>
      <c r="AB26" s="22"/>
      <c r="AC26" s="15"/>
      <c r="AD26" s="22"/>
      <c r="AE26" s="22"/>
      <c r="AF26" s="22"/>
      <c r="AG26" s="22"/>
      <c r="AI26" s="32"/>
      <c r="AJ26" s="32"/>
      <c r="AK26" s="32"/>
      <c r="AL26" s="32"/>
      <c r="AM26" s="27"/>
      <c r="AN26" s="35">
        <v>0</v>
      </c>
      <c r="AO26" s="35">
        <v>0</v>
      </c>
      <c r="AP26" s="35">
        <v>0</v>
      </c>
      <c r="AQ26" s="35">
        <v>0</v>
      </c>
      <c r="AR26" s="27"/>
      <c r="AS26" s="22">
        <v>128</v>
      </c>
      <c r="AT26" s="22">
        <v>90</v>
      </c>
      <c r="AU26" s="22">
        <v>2739</v>
      </c>
      <c r="AV26" s="22">
        <v>38</v>
      </c>
      <c r="AW26" s="37"/>
      <c r="AX26" s="22">
        <v>128</v>
      </c>
      <c r="AY26" s="22">
        <v>98</v>
      </c>
      <c r="AZ26" s="22">
        <v>3026</v>
      </c>
      <c r="BA26" s="22">
        <v>30</v>
      </c>
      <c r="BB26" s="22"/>
      <c r="BC26" s="22">
        <v>128</v>
      </c>
      <c r="BD26" s="22">
        <v>105</v>
      </c>
      <c r="BE26" s="22">
        <v>3019</v>
      </c>
      <c r="BF26" s="22">
        <v>23</v>
      </c>
      <c r="BG26" s="22"/>
      <c r="BH26" s="22">
        <v>126</v>
      </c>
      <c r="BI26" s="22">
        <v>114</v>
      </c>
      <c r="BJ26" s="22">
        <v>3136</v>
      </c>
      <c r="BK26" s="22">
        <v>12</v>
      </c>
      <c r="BL26" s="23"/>
      <c r="BM26" s="22">
        <v>128</v>
      </c>
      <c r="BN26" s="22">
        <v>115</v>
      </c>
      <c r="BO26" s="62">
        <v>3398.0000000000009</v>
      </c>
      <c r="BP26" s="22">
        <v>13</v>
      </c>
      <c r="BQ26" s="23"/>
      <c r="BR26" s="22">
        <v>128</v>
      </c>
      <c r="BS26" s="22">
        <v>117</v>
      </c>
      <c r="BT26" s="62">
        <v>3476</v>
      </c>
      <c r="BU26" s="22">
        <v>11</v>
      </c>
      <c r="BV26" s="23"/>
      <c r="BW26" s="22">
        <v>128</v>
      </c>
      <c r="BX26" s="22">
        <v>111</v>
      </c>
      <c r="BY26" s="62">
        <v>3651</v>
      </c>
      <c r="BZ26" s="85">
        <v>17</v>
      </c>
    </row>
    <row r="27" spans="1:78" ht="15" customHeight="1" x14ac:dyDescent="0.25">
      <c r="A27" s="21" t="s">
        <v>12</v>
      </c>
      <c r="B27" s="23">
        <v>50</v>
      </c>
      <c r="C27" s="23">
        <v>37</v>
      </c>
      <c r="D27" s="23">
        <v>341</v>
      </c>
      <c r="E27" s="23"/>
      <c r="F27" s="23">
        <v>51</v>
      </c>
      <c r="G27" s="23">
        <v>46</v>
      </c>
      <c r="H27" s="23">
        <v>529</v>
      </c>
      <c r="I27" s="23"/>
      <c r="J27" s="23">
        <v>51</v>
      </c>
      <c r="K27" s="23">
        <v>47</v>
      </c>
      <c r="L27" s="23">
        <v>639</v>
      </c>
      <c r="M27" s="23">
        <v>4</v>
      </c>
      <c r="N27" s="18"/>
      <c r="O27" s="23">
        <v>51</v>
      </c>
      <c r="P27" s="23">
        <v>48</v>
      </c>
      <c r="Q27" s="23">
        <v>645</v>
      </c>
      <c r="R27" s="23">
        <v>3</v>
      </c>
      <c r="S27" s="18"/>
      <c r="T27" s="22">
        <v>51</v>
      </c>
      <c r="U27" s="22">
        <v>48</v>
      </c>
      <c r="V27" s="22">
        <v>705</v>
      </c>
      <c r="W27" s="22">
        <v>3</v>
      </c>
      <c r="X27" s="15"/>
      <c r="Y27" s="22">
        <v>51</v>
      </c>
      <c r="Z27" s="22">
        <v>48</v>
      </c>
      <c r="AA27" s="22">
        <v>809</v>
      </c>
      <c r="AB27" s="22">
        <v>3</v>
      </c>
      <c r="AC27" s="15"/>
      <c r="AD27" s="22">
        <v>51</v>
      </c>
      <c r="AE27" s="22">
        <v>50</v>
      </c>
      <c r="AF27" s="22">
        <v>1274</v>
      </c>
      <c r="AG27" s="22">
        <v>1</v>
      </c>
      <c r="AI27" s="32">
        <v>51</v>
      </c>
      <c r="AJ27" s="32">
        <v>47</v>
      </c>
      <c r="AK27" s="32">
        <v>1138</v>
      </c>
      <c r="AL27" s="32">
        <f t="shared" si="2"/>
        <v>4</v>
      </c>
      <c r="AM27" s="27"/>
      <c r="AN27" s="32">
        <v>53</v>
      </c>
      <c r="AO27" s="32">
        <v>46</v>
      </c>
      <c r="AP27" s="32">
        <v>1104</v>
      </c>
      <c r="AQ27" s="32">
        <v>7</v>
      </c>
      <c r="AR27" s="27"/>
      <c r="AS27" s="22">
        <v>53</v>
      </c>
      <c r="AT27" s="22">
        <v>51</v>
      </c>
      <c r="AU27" s="22">
        <v>1370</v>
      </c>
      <c r="AV27" s="22">
        <v>2</v>
      </c>
      <c r="AW27" s="37"/>
      <c r="AX27" s="22">
        <v>53</v>
      </c>
      <c r="AY27" s="22">
        <v>50</v>
      </c>
      <c r="AZ27" s="22">
        <v>1544</v>
      </c>
      <c r="BA27" s="22">
        <v>3</v>
      </c>
      <c r="BB27" s="22"/>
      <c r="BC27" s="22">
        <v>53</v>
      </c>
      <c r="BD27" s="22">
        <v>52</v>
      </c>
      <c r="BE27" s="22">
        <v>1525</v>
      </c>
      <c r="BF27" s="22">
        <v>1</v>
      </c>
      <c r="BG27" s="22"/>
      <c r="BH27" s="22">
        <v>53</v>
      </c>
      <c r="BI27" s="22">
        <v>51</v>
      </c>
      <c r="BJ27" s="22">
        <v>1774.7222222222222</v>
      </c>
      <c r="BK27" s="22">
        <v>2</v>
      </c>
      <c r="BL27" s="23"/>
      <c r="BM27" s="22">
        <v>53</v>
      </c>
      <c r="BN27" s="22">
        <v>52</v>
      </c>
      <c r="BO27" s="62">
        <v>1897.9999999999993</v>
      </c>
      <c r="BP27" s="22">
        <v>1</v>
      </c>
      <c r="BQ27" s="23"/>
      <c r="BR27" s="22">
        <v>53</v>
      </c>
      <c r="BS27" s="22">
        <v>53</v>
      </c>
      <c r="BT27" s="62">
        <v>1869</v>
      </c>
      <c r="BU27" s="22" t="s">
        <v>26</v>
      </c>
      <c r="BV27" s="23"/>
      <c r="BW27" s="22">
        <v>53</v>
      </c>
      <c r="BX27" s="22">
        <v>51</v>
      </c>
      <c r="BY27" s="62">
        <v>1779</v>
      </c>
      <c r="BZ27" s="85">
        <v>2</v>
      </c>
    </row>
    <row r="28" spans="1:78" ht="15" customHeight="1" x14ac:dyDescent="0.25">
      <c r="A28" s="21" t="s">
        <v>13</v>
      </c>
      <c r="B28" s="23">
        <v>11</v>
      </c>
      <c r="C28" s="23">
        <v>6</v>
      </c>
      <c r="D28" s="23">
        <v>20</v>
      </c>
      <c r="E28" s="23"/>
      <c r="F28" s="23">
        <v>11</v>
      </c>
      <c r="G28" s="23">
        <v>8</v>
      </c>
      <c r="H28" s="23">
        <v>49</v>
      </c>
      <c r="I28" s="23"/>
      <c r="J28" s="23">
        <v>11</v>
      </c>
      <c r="K28" s="23">
        <v>8</v>
      </c>
      <c r="L28" s="23">
        <v>70</v>
      </c>
      <c r="M28" s="23">
        <v>3</v>
      </c>
      <c r="N28" s="18"/>
      <c r="O28" s="23">
        <v>11</v>
      </c>
      <c r="P28" s="23">
        <v>10</v>
      </c>
      <c r="Q28" s="23">
        <v>80</v>
      </c>
      <c r="R28" s="23">
        <v>1</v>
      </c>
      <c r="S28" s="18"/>
      <c r="T28" s="22">
        <v>11</v>
      </c>
      <c r="U28" s="22">
        <v>9</v>
      </c>
      <c r="V28" s="22">
        <v>95</v>
      </c>
      <c r="W28" s="22">
        <v>2</v>
      </c>
      <c r="X28" s="15"/>
      <c r="Y28" s="22">
        <v>11</v>
      </c>
      <c r="Z28" s="22">
        <v>10</v>
      </c>
      <c r="AA28" s="22">
        <v>128</v>
      </c>
      <c r="AB28" s="22">
        <v>1</v>
      </c>
      <c r="AC28" s="15"/>
      <c r="AD28" s="22">
        <v>11</v>
      </c>
      <c r="AE28" s="22">
        <v>11</v>
      </c>
      <c r="AF28" s="22">
        <v>187</v>
      </c>
      <c r="AG28" s="22" t="s">
        <v>26</v>
      </c>
      <c r="AI28" s="32">
        <v>11</v>
      </c>
      <c r="AJ28" s="32">
        <v>9</v>
      </c>
      <c r="AK28" s="32">
        <v>257</v>
      </c>
      <c r="AL28" s="32">
        <f t="shared" si="2"/>
        <v>2</v>
      </c>
      <c r="AM28" s="27"/>
      <c r="AN28" s="32">
        <v>11</v>
      </c>
      <c r="AO28" s="32">
        <v>10</v>
      </c>
      <c r="AP28" s="32">
        <v>323.00000000000006</v>
      </c>
      <c r="AQ28" s="32">
        <v>1</v>
      </c>
      <c r="AR28" s="27"/>
      <c r="AS28" s="22">
        <v>11</v>
      </c>
      <c r="AT28" s="22">
        <v>11</v>
      </c>
      <c r="AU28" s="22">
        <v>343</v>
      </c>
      <c r="AV28" s="22" t="s">
        <v>26</v>
      </c>
      <c r="AW28" s="37"/>
      <c r="AX28" s="22">
        <v>11</v>
      </c>
      <c r="AY28" s="22">
        <v>11</v>
      </c>
      <c r="AZ28" s="22">
        <v>382</v>
      </c>
      <c r="BA28" s="22" t="s">
        <v>26</v>
      </c>
      <c r="BB28" s="22"/>
      <c r="BC28" s="22">
        <v>11</v>
      </c>
      <c r="BD28" s="22">
        <v>11</v>
      </c>
      <c r="BE28" s="22">
        <v>378</v>
      </c>
      <c r="BF28" s="22" t="s">
        <v>26</v>
      </c>
      <c r="BG28" s="22"/>
      <c r="BH28" s="22">
        <v>11</v>
      </c>
      <c r="BI28" s="22">
        <v>11</v>
      </c>
      <c r="BJ28" s="22">
        <v>335.73684210526324</v>
      </c>
      <c r="BK28" s="22" t="s">
        <v>26</v>
      </c>
      <c r="BL28" s="23"/>
      <c r="BM28" s="22">
        <v>11</v>
      </c>
      <c r="BN28" s="22">
        <v>11</v>
      </c>
      <c r="BO28" s="62">
        <v>578</v>
      </c>
      <c r="BP28" s="22" t="s">
        <v>26</v>
      </c>
      <c r="BQ28" s="23"/>
      <c r="BR28" s="22">
        <v>11</v>
      </c>
      <c r="BS28" s="22">
        <v>11</v>
      </c>
      <c r="BT28" s="62">
        <v>619</v>
      </c>
      <c r="BU28" s="22" t="s">
        <v>26</v>
      </c>
      <c r="BV28" s="23"/>
      <c r="BW28" s="22">
        <v>11</v>
      </c>
      <c r="BX28" s="22">
        <v>10</v>
      </c>
      <c r="BY28" s="62">
        <v>594</v>
      </c>
      <c r="BZ28" s="85">
        <v>1</v>
      </c>
    </row>
    <row r="29" spans="1:78" ht="15" customHeight="1" x14ac:dyDescent="0.25">
      <c r="A29" s="21" t="s">
        <v>14</v>
      </c>
      <c r="B29" s="23">
        <v>19</v>
      </c>
      <c r="C29" s="23">
        <v>15</v>
      </c>
      <c r="D29" s="23">
        <v>392</v>
      </c>
      <c r="E29" s="23"/>
      <c r="F29" s="23">
        <v>20</v>
      </c>
      <c r="G29" s="23">
        <v>18</v>
      </c>
      <c r="H29" s="23">
        <v>854</v>
      </c>
      <c r="I29" s="23"/>
      <c r="J29" s="23">
        <v>20</v>
      </c>
      <c r="K29" s="23">
        <v>18</v>
      </c>
      <c r="L29" s="23">
        <v>865</v>
      </c>
      <c r="M29" s="23">
        <v>2</v>
      </c>
      <c r="N29" s="18"/>
      <c r="O29" s="23">
        <v>20</v>
      </c>
      <c r="P29" s="23">
        <v>18</v>
      </c>
      <c r="Q29" s="23">
        <v>834</v>
      </c>
      <c r="R29" s="23">
        <v>2</v>
      </c>
      <c r="S29" s="18"/>
      <c r="T29" s="22">
        <v>20</v>
      </c>
      <c r="U29" s="22">
        <v>17</v>
      </c>
      <c r="V29" s="22">
        <v>747</v>
      </c>
      <c r="W29" s="22">
        <v>3</v>
      </c>
      <c r="X29" s="15"/>
      <c r="Y29" s="22">
        <v>20</v>
      </c>
      <c r="Z29" s="22">
        <v>18</v>
      </c>
      <c r="AA29" s="22">
        <v>889</v>
      </c>
      <c r="AB29" s="22">
        <v>2</v>
      </c>
      <c r="AC29" s="15"/>
      <c r="AD29" s="22">
        <v>20</v>
      </c>
      <c r="AE29" s="22">
        <v>19</v>
      </c>
      <c r="AF29" s="22">
        <v>1006</v>
      </c>
      <c r="AG29" s="22">
        <v>1</v>
      </c>
      <c r="AI29" s="32">
        <v>20</v>
      </c>
      <c r="AJ29" s="32">
        <v>20</v>
      </c>
      <c r="AK29" s="32">
        <v>1256</v>
      </c>
      <c r="AL29" s="32" t="s">
        <v>26</v>
      </c>
      <c r="AM29" s="27"/>
      <c r="AN29" s="32">
        <v>20</v>
      </c>
      <c r="AO29" s="32">
        <v>17</v>
      </c>
      <c r="AP29" s="32">
        <v>1001.9999999999999</v>
      </c>
      <c r="AQ29" s="32">
        <v>3</v>
      </c>
      <c r="AR29" s="27"/>
      <c r="AS29" s="22">
        <v>20</v>
      </c>
      <c r="AT29" s="22">
        <v>20</v>
      </c>
      <c r="AU29" s="22">
        <v>1303</v>
      </c>
      <c r="AV29" s="22" t="s">
        <v>26</v>
      </c>
      <c r="AW29" s="37"/>
      <c r="AX29" s="22">
        <v>20</v>
      </c>
      <c r="AY29" s="22">
        <v>20</v>
      </c>
      <c r="AZ29" s="22">
        <v>1327</v>
      </c>
      <c r="BA29" s="22" t="s">
        <v>26</v>
      </c>
      <c r="BB29" s="22"/>
      <c r="BC29" s="22">
        <v>20</v>
      </c>
      <c r="BD29" s="22">
        <v>20</v>
      </c>
      <c r="BE29" s="22">
        <v>1335</v>
      </c>
      <c r="BF29" s="22" t="s">
        <v>26</v>
      </c>
      <c r="BG29" s="22"/>
      <c r="BH29" s="22">
        <v>20</v>
      </c>
      <c r="BI29" s="22">
        <v>20</v>
      </c>
      <c r="BJ29" s="22">
        <v>1354</v>
      </c>
      <c r="BK29" s="22" t="s">
        <v>26</v>
      </c>
      <c r="BL29" s="23"/>
      <c r="BM29" s="22">
        <v>20</v>
      </c>
      <c r="BN29" s="22">
        <v>20</v>
      </c>
      <c r="BO29" s="62">
        <v>1566.0000000000002</v>
      </c>
      <c r="BP29" s="22" t="s">
        <v>26</v>
      </c>
      <c r="BQ29" s="23"/>
      <c r="BR29" s="22">
        <v>20</v>
      </c>
      <c r="BS29" s="22">
        <v>20</v>
      </c>
      <c r="BT29" s="62">
        <v>1680</v>
      </c>
      <c r="BU29" s="22" t="s">
        <v>26</v>
      </c>
      <c r="BV29" s="23"/>
      <c r="BW29" s="22">
        <v>21</v>
      </c>
      <c r="BX29" s="22">
        <v>21</v>
      </c>
      <c r="BY29" s="62">
        <v>1825</v>
      </c>
      <c r="BZ29" s="85">
        <v>0</v>
      </c>
    </row>
    <row r="30" spans="1:78" ht="15" customHeight="1" x14ac:dyDescent="0.25">
      <c r="A30" s="21" t="s">
        <v>15</v>
      </c>
      <c r="B30" s="23">
        <v>28</v>
      </c>
      <c r="C30" s="23">
        <v>12</v>
      </c>
      <c r="D30" s="23">
        <v>212</v>
      </c>
      <c r="E30" s="23"/>
      <c r="F30" s="23">
        <v>28</v>
      </c>
      <c r="G30" s="23">
        <v>22</v>
      </c>
      <c r="H30" s="23">
        <v>469</v>
      </c>
      <c r="I30" s="23"/>
      <c r="J30" s="23">
        <v>28</v>
      </c>
      <c r="K30" s="23">
        <v>25</v>
      </c>
      <c r="L30" s="23">
        <v>561</v>
      </c>
      <c r="M30" s="23">
        <v>3</v>
      </c>
      <c r="N30" s="18"/>
      <c r="O30" s="23">
        <v>28</v>
      </c>
      <c r="P30" s="23">
        <v>27</v>
      </c>
      <c r="Q30" s="23">
        <v>668</v>
      </c>
      <c r="R30" s="23">
        <v>1</v>
      </c>
      <c r="S30" s="18"/>
      <c r="T30" s="22">
        <v>28</v>
      </c>
      <c r="U30" s="22">
        <v>26</v>
      </c>
      <c r="V30" s="22">
        <v>807</v>
      </c>
      <c r="W30" s="22">
        <v>2</v>
      </c>
      <c r="X30" s="15"/>
      <c r="Y30" s="22">
        <v>29</v>
      </c>
      <c r="Z30" s="22">
        <v>29</v>
      </c>
      <c r="AA30" s="22">
        <v>882</v>
      </c>
      <c r="AB30" s="22" t="s">
        <v>26</v>
      </c>
      <c r="AC30" s="15"/>
      <c r="AD30" s="22">
        <v>29</v>
      </c>
      <c r="AE30" s="22">
        <v>29</v>
      </c>
      <c r="AF30" s="22">
        <v>874</v>
      </c>
      <c r="AG30" s="22" t="s">
        <v>26</v>
      </c>
      <c r="AI30" s="32">
        <v>29</v>
      </c>
      <c r="AJ30" s="32">
        <v>29</v>
      </c>
      <c r="AK30" s="32">
        <v>1242</v>
      </c>
      <c r="AL30" s="32" t="s">
        <v>26</v>
      </c>
      <c r="AM30" s="27"/>
      <c r="AN30" s="32">
        <v>29</v>
      </c>
      <c r="AO30" s="32">
        <v>28</v>
      </c>
      <c r="AP30" s="32">
        <v>1269</v>
      </c>
      <c r="AQ30" s="32">
        <v>1</v>
      </c>
      <c r="AR30" s="27"/>
      <c r="AS30" s="22">
        <v>29</v>
      </c>
      <c r="AT30" s="22">
        <v>29</v>
      </c>
      <c r="AU30" s="22">
        <v>1243</v>
      </c>
      <c r="AV30" s="22" t="s">
        <v>26</v>
      </c>
      <c r="AW30" s="37"/>
      <c r="AX30" s="22">
        <v>29</v>
      </c>
      <c r="AY30" s="22">
        <v>29</v>
      </c>
      <c r="AZ30" s="22">
        <v>1214</v>
      </c>
      <c r="BA30" s="22" t="s">
        <v>26</v>
      </c>
      <c r="BB30" s="22"/>
      <c r="BC30" s="22">
        <v>29</v>
      </c>
      <c r="BD30" s="22">
        <v>28</v>
      </c>
      <c r="BE30" s="22">
        <v>1293</v>
      </c>
      <c r="BF30" s="22">
        <v>1</v>
      </c>
      <c r="BG30" s="22"/>
      <c r="BH30" s="22">
        <v>29</v>
      </c>
      <c r="BI30" s="22">
        <v>29</v>
      </c>
      <c r="BJ30" s="22">
        <v>1343</v>
      </c>
      <c r="BK30" s="22" t="s">
        <v>26</v>
      </c>
      <c r="BL30" s="23"/>
      <c r="BM30" s="22">
        <v>29</v>
      </c>
      <c r="BN30" s="22">
        <v>29</v>
      </c>
      <c r="BO30" s="62">
        <v>1213</v>
      </c>
      <c r="BP30" s="22" t="s">
        <v>26</v>
      </c>
      <c r="BQ30" s="23"/>
      <c r="BR30" s="22">
        <v>29</v>
      </c>
      <c r="BS30" s="22">
        <v>29</v>
      </c>
      <c r="BT30" s="62">
        <v>1405</v>
      </c>
      <c r="BU30" s="22" t="s">
        <v>26</v>
      </c>
      <c r="BV30" s="23"/>
      <c r="BW30" s="22">
        <v>29</v>
      </c>
      <c r="BX30" s="22">
        <v>29</v>
      </c>
      <c r="BY30" s="62">
        <v>1430</v>
      </c>
      <c r="BZ30" s="85">
        <v>0</v>
      </c>
    </row>
    <row r="31" spans="1:78" ht="15" customHeight="1" x14ac:dyDescent="0.25">
      <c r="A31" s="21" t="s">
        <v>16</v>
      </c>
      <c r="B31" s="23">
        <v>64</v>
      </c>
      <c r="C31" s="23">
        <v>42</v>
      </c>
      <c r="D31" s="23">
        <v>1070</v>
      </c>
      <c r="E31" s="23"/>
      <c r="F31" s="23">
        <v>64</v>
      </c>
      <c r="G31" s="23">
        <v>49</v>
      </c>
      <c r="H31" s="23">
        <v>1418</v>
      </c>
      <c r="I31" s="23"/>
      <c r="J31" s="23">
        <v>64</v>
      </c>
      <c r="K31" s="23">
        <v>55</v>
      </c>
      <c r="L31" s="23">
        <v>1855</v>
      </c>
      <c r="M31" s="23">
        <v>9</v>
      </c>
      <c r="N31" s="18"/>
      <c r="O31" s="23">
        <v>64</v>
      </c>
      <c r="P31" s="23">
        <v>57</v>
      </c>
      <c r="Q31" s="23">
        <v>2092</v>
      </c>
      <c r="R31" s="23">
        <v>7</v>
      </c>
      <c r="S31" s="18"/>
      <c r="T31" s="22">
        <v>64</v>
      </c>
      <c r="U31" s="22">
        <v>59</v>
      </c>
      <c r="V31" s="22">
        <v>2386</v>
      </c>
      <c r="W31" s="22">
        <v>5</v>
      </c>
      <c r="X31" s="15"/>
      <c r="Y31" s="22">
        <v>64</v>
      </c>
      <c r="Z31" s="22">
        <v>64</v>
      </c>
      <c r="AA31" s="22">
        <v>2720</v>
      </c>
      <c r="AB31" s="22" t="s">
        <v>26</v>
      </c>
      <c r="AC31" s="15"/>
      <c r="AD31" s="22">
        <v>64</v>
      </c>
      <c r="AE31" s="22">
        <v>64</v>
      </c>
      <c r="AF31" s="22">
        <v>3163</v>
      </c>
      <c r="AG31" s="22" t="s">
        <v>26</v>
      </c>
      <c r="AI31" s="32">
        <v>65</v>
      </c>
      <c r="AJ31" s="32">
        <v>62</v>
      </c>
      <c r="AK31" s="32">
        <v>3523</v>
      </c>
      <c r="AL31" s="32">
        <f t="shared" si="2"/>
        <v>3</v>
      </c>
      <c r="AM31" s="27"/>
      <c r="AN31" s="32">
        <v>65</v>
      </c>
      <c r="AO31" s="32">
        <v>63</v>
      </c>
      <c r="AP31" s="32">
        <v>3768.0000000000005</v>
      </c>
      <c r="AQ31" s="32">
        <v>2</v>
      </c>
      <c r="AR31" s="27"/>
      <c r="AS31" s="22">
        <v>65</v>
      </c>
      <c r="AT31" s="22">
        <v>65</v>
      </c>
      <c r="AU31" s="22">
        <v>3962</v>
      </c>
      <c r="AV31" s="22" t="s">
        <v>26</v>
      </c>
      <c r="AW31" s="37"/>
      <c r="AX31" s="22">
        <v>65</v>
      </c>
      <c r="AY31" s="22">
        <v>64</v>
      </c>
      <c r="AZ31" s="22">
        <v>4025</v>
      </c>
      <c r="BA31" s="22">
        <v>1</v>
      </c>
      <c r="BB31" s="22"/>
      <c r="BC31" s="22">
        <v>65</v>
      </c>
      <c r="BD31" s="22">
        <v>64</v>
      </c>
      <c r="BE31" s="22">
        <v>4099</v>
      </c>
      <c r="BF31" s="22">
        <v>1</v>
      </c>
      <c r="BG31" s="22"/>
      <c r="BH31" s="22">
        <v>65</v>
      </c>
      <c r="BI31" s="22">
        <v>64</v>
      </c>
      <c r="BJ31" s="22">
        <v>4238</v>
      </c>
      <c r="BK31" s="22">
        <v>1</v>
      </c>
      <c r="BL31" s="23"/>
      <c r="BM31" s="22">
        <v>65</v>
      </c>
      <c r="BN31" s="22">
        <v>65</v>
      </c>
      <c r="BO31" s="62">
        <v>4325</v>
      </c>
      <c r="BP31" s="22" t="s">
        <v>26</v>
      </c>
      <c r="BQ31" s="23"/>
      <c r="BR31" s="22">
        <v>65</v>
      </c>
      <c r="BS31" s="22">
        <v>65</v>
      </c>
      <c r="BT31" s="62">
        <v>4667</v>
      </c>
      <c r="BU31" s="22" t="s">
        <v>26</v>
      </c>
      <c r="BV31" s="23"/>
      <c r="BW31" s="22">
        <v>65</v>
      </c>
      <c r="BX31" s="22">
        <v>65</v>
      </c>
      <c r="BY31" s="62">
        <v>4761</v>
      </c>
      <c r="BZ31" s="85">
        <v>0</v>
      </c>
    </row>
    <row r="32" spans="1:78" ht="15" customHeight="1" x14ac:dyDescent="0.25">
      <c r="A32" s="21" t="s">
        <v>17</v>
      </c>
      <c r="B32" s="23">
        <v>109</v>
      </c>
      <c r="C32" s="23">
        <v>29</v>
      </c>
      <c r="D32" s="23">
        <v>303</v>
      </c>
      <c r="E32" s="23"/>
      <c r="F32" s="23">
        <v>109</v>
      </c>
      <c r="G32" s="23">
        <v>40</v>
      </c>
      <c r="H32" s="23">
        <v>580</v>
      </c>
      <c r="I32" s="23"/>
      <c r="J32" s="23">
        <v>109</v>
      </c>
      <c r="K32" s="23">
        <v>60</v>
      </c>
      <c r="L32" s="23">
        <v>794</v>
      </c>
      <c r="M32" s="23">
        <v>49</v>
      </c>
      <c r="N32" s="18"/>
      <c r="O32" s="23">
        <v>109</v>
      </c>
      <c r="P32" s="23">
        <v>54</v>
      </c>
      <c r="Q32" s="23">
        <v>940</v>
      </c>
      <c r="R32" s="23">
        <v>55</v>
      </c>
      <c r="S32" s="18"/>
      <c r="T32" s="22">
        <v>109</v>
      </c>
      <c r="U32" s="22">
        <v>56</v>
      </c>
      <c r="V32" s="22">
        <v>1194</v>
      </c>
      <c r="W32" s="22">
        <v>53</v>
      </c>
      <c r="X32" s="15"/>
      <c r="Y32" s="22">
        <v>109</v>
      </c>
      <c r="Z32" s="22">
        <v>65</v>
      </c>
      <c r="AA32" s="22">
        <v>1404</v>
      </c>
      <c r="AB32" s="22">
        <v>44</v>
      </c>
      <c r="AC32" s="15"/>
      <c r="AD32" s="22">
        <v>109</v>
      </c>
      <c r="AE32" s="22">
        <v>70</v>
      </c>
      <c r="AF32" s="22">
        <v>1807</v>
      </c>
      <c r="AG32" s="22">
        <v>39</v>
      </c>
      <c r="AI32" s="32">
        <v>109</v>
      </c>
      <c r="AJ32" s="32">
        <v>82</v>
      </c>
      <c r="AK32" s="32">
        <v>2243</v>
      </c>
      <c r="AL32" s="32">
        <f t="shared" si="2"/>
        <v>27</v>
      </c>
      <c r="AM32" s="27"/>
      <c r="AN32" s="32">
        <v>109</v>
      </c>
      <c r="AO32" s="32">
        <v>82</v>
      </c>
      <c r="AP32" s="32">
        <v>2470</v>
      </c>
      <c r="AQ32" s="32">
        <v>27</v>
      </c>
      <c r="AR32" s="27"/>
      <c r="AS32" s="22">
        <v>109</v>
      </c>
      <c r="AT32" s="22">
        <v>91</v>
      </c>
      <c r="AU32" s="22">
        <v>2617</v>
      </c>
      <c r="AV32" s="22">
        <v>18</v>
      </c>
      <c r="AW32" s="37"/>
      <c r="AX32" s="22">
        <v>109</v>
      </c>
      <c r="AY32" s="22">
        <v>94</v>
      </c>
      <c r="AZ32" s="22">
        <v>2690</v>
      </c>
      <c r="BA32" s="22">
        <v>15</v>
      </c>
      <c r="BB32" s="22"/>
      <c r="BC32" s="22">
        <v>110</v>
      </c>
      <c r="BD32" s="22">
        <v>99</v>
      </c>
      <c r="BE32" s="22">
        <v>2954</v>
      </c>
      <c r="BF32" s="22">
        <v>11</v>
      </c>
      <c r="BG32" s="22"/>
      <c r="BH32" s="22">
        <v>110</v>
      </c>
      <c r="BI32" s="22">
        <v>100</v>
      </c>
      <c r="BJ32" s="22">
        <v>3325.325842696629</v>
      </c>
      <c r="BK32" s="22">
        <v>10</v>
      </c>
      <c r="BL32" s="23"/>
      <c r="BM32" s="22">
        <v>110</v>
      </c>
      <c r="BN32" s="22">
        <v>99</v>
      </c>
      <c r="BO32" s="62">
        <v>3588.9999999999991</v>
      </c>
      <c r="BP32" s="22">
        <v>11</v>
      </c>
      <c r="BQ32" s="23"/>
      <c r="BR32" s="22">
        <v>110</v>
      </c>
      <c r="BS32" s="22">
        <v>102</v>
      </c>
      <c r="BT32" s="62">
        <v>3386</v>
      </c>
      <c r="BU32" s="22">
        <v>8</v>
      </c>
      <c r="BV32" s="23"/>
      <c r="BW32" s="22">
        <v>110</v>
      </c>
      <c r="BX32" s="22">
        <v>101</v>
      </c>
      <c r="BY32" s="62">
        <v>3501</v>
      </c>
      <c r="BZ32" s="85">
        <v>9</v>
      </c>
    </row>
    <row r="33" spans="1:78" ht="15" customHeight="1" x14ac:dyDescent="0.25">
      <c r="A33" s="21" t="s">
        <v>18</v>
      </c>
      <c r="B33" s="23">
        <v>77</v>
      </c>
      <c r="C33" s="23">
        <v>29</v>
      </c>
      <c r="D33" s="23">
        <v>280</v>
      </c>
      <c r="E33" s="23"/>
      <c r="F33" s="23">
        <v>77</v>
      </c>
      <c r="G33" s="23">
        <v>39</v>
      </c>
      <c r="H33" s="23">
        <v>436</v>
      </c>
      <c r="I33" s="23"/>
      <c r="J33" s="23">
        <v>77</v>
      </c>
      <c r="K33" s="23">
        <v>49</v>
      </c>
      <c r="L33" s="23">
        <v>533</v>
      </c>
      <c r="M33" s="23">
        <v>28</v>
      </c>
      <c r="N33" s="18"/>
      <c r="O33" s="23">
        <v>77</v>
      </c>
      <c r="P33" s="23">
        <v>58</v>
      </c>
      <c r="Q33" s="23">
        <v>573</v>
      </c>
      <c r="R33" s="23">
        <v>19</v>
      </c>
      <c r="S33" s="18"/>
      <c r="T33" s="22">
        <v>77</v>
      </c>
      <c r="U33" s="22">
        <v>59</v>
      </c>
      <c r="V33" s="22">
        <v>709</v>
      </c>
      <c r="W33" s="22">
        <v>18</v>
      </c>
      <c r="X33" s="15"/>
      <c r="Y33" s="22">
        <v>77</v>
      </c>
      <c r="Z33" s="22">
        <v>60</v>
      </c>
      <c r="AA33" s="22">
        <v>850</v>
      </c>
      <c r="AB33" s="22">
        <v>17</v>
      </c>
      <c r="AC33" s="15"/>
      <c r="AD33" s="22">
        <v>77</v>
      </c>
      <c r="AE33" s="22">
        <v>70</v>
      </c>
      <c r="AF33" s="22">
        <v>1233</v>
      </c>
      <c r="AG33" s="22">
        <v>7</v>
      </c>
      <c r="AI33" s="32">
        <v>77</v>
      </c>
      <c r="AJ33" s="32">
        <v>74</v>
      </c>
      <c r="AK33" s="32">
        <v>1507</v>
      </c>
      <c r="AL33" s="32">
        <f t="shared" si="2"/>
        <v>3</v>
      </c>
      <c r="AM33" s="27"/>
      <c r="AN33" s="32">
        <v>77</v>
      </c>
      <c r="AO33" s="32">
        <v>72</v>
      </c>
      <c r="AP33" s="32">
        <v>1852.0000000000002</v>
      </c>
      <c r="AQ33" s="32">
        <v>5</v>
      </c>
      <c r="AR33" s="27"/>
      <c r="AS33" s="22">
        <v>77</v>
      </c>
      <c r="AT33" s="22">
        <v>76</v>
      </c>
      <c r="AU33" s="22">
        <v>1846</v>
      </c>
      <c r="AV33" s="22">
        <v>1</v>
      </c>
      <c r="AW33" s="37"/>
      <c r="AX33" s="22">
        <v>77</v>
      </c>
      <c r="AY33" s="22">
        <v>76</v>
      </c>
      <c r="AZ33" s="22">
        <v>2147</v>
      </c>
      <c r="BA33" s="22">
        <v>1</v>
      </c>
      <c r="BB33" s="22"/>
      <c r="BC33" s="22">
        <v>77</v>
      </c>
      <c r="BD33" s="22">
        <v>76</v>
      </c>
      <c r="BE33" s="22">
        <v>2170</v>
      </c>
      <c r="BF33" s="22">
        <v>1</v>
      </c>
      <c r="BG33" s="22"/>
      <c r="BH33" s="22">
        <v>77</v>
      </c>
      <c r="BI33" s="22">
        <v>76</v>
      </c>
      <c r="BJ33" s="22">
        <v>2265.6774193548385</v>
      </c>
      <c r="BK33" s="22">
        <v>1</v>
      </c>
      <c r="BL33" s="23"/>
      <c r="BM33" s="22">
        <v>77</v>
      </c>
      <c r="BN33" s="22">
        <v>76</v>
      </c>
      <c r="BO33" s="22">
        <v>2639</v>
      </c>
      <c r="BP33" s="22">
        <v>1</v>
      </c>
      <c r="BQ33" s="23"/>
      <c r="BR33" s="22">
        <v>77</v>
      </c>
      <c r="BS33" s="22">
        <v>75</v>
      </c>
      <c r="BT33" s="22">
        <v>2496</v>
      </c>
      <c r="BU33" s="22">
        <v>2</v>
      </c>
      <c r="BV33" s="23"/>
      <c r="BW33" s="22">
        <v>78</v>
      </c>
      <c r="BX33" s="22">
        <v>78</v>
      </c>
      <c r="BY33" s="22">
        <v>2760</v>
      </c>
      <c r="BZ33" s="85">
        <v>0</v>
      </c>
    </row>
    <row r="34" spans="1:78" ht="15" customHeight="1" x14ac:dyDescent="0.25">
      <c r="A34" s="21" t="s">
        <v>19</v>
      </c>
      <c r="B34" s="23">
        <v>27</v>
      </c>
      <c r="C34" s="23">
        <v>16</v>
      </c>
      <c r="D34" s="23">
        <v>406</v>
      </c>
      <c r="E34" s="23"/>
      <c r="F34" s="23">
        <v>27</v>
      </c>
      <c r="G34" s="23">
        <v>21</v>
      </c>
      <c r="H34" s="23">
        <v>756</v>
      </c>
      <c r="I34" s="23"/>
      <c r="J34" s="23">
        <v>27</v>
      </c>
      <c r="K34" s="23">
        <v>24</v>
      </c>
      <c r="L34" s="23">
        <v>923</v>
      </c>
      <c r="M34" s="23">
        <v>3</v>
      </c>
      <c r="N34" s="18"/>
      <c r="O34" s="23">
        <v>27</v>
      </c>
      <c r="P34" s="23">
        <v>24</v>
      </c>
      <c r="Q34" s="23">
        <v>1039</v>
      </c>
      <c r="R34" s="23">
        <v>3</v>
      </c>
      <c r="S34" s="18"/>
      <c r="T34" s="22">
        <v>27</v>
      </c>
      <c r="U34" s="22">
        <v>26</v>
      </c>
      <c r="V34" s="22">
        <v>1170</v>
      </c>
      <c r="W34" s="22">
        <v>1</v>
      </c>
      <c r="X34" s="15"/>
      <c r="Y34" s="22">
        <v>27</v>
      </c>
      <c r="Z34" s="22">
        <v>27</v>
      </c>
      <c r="AA34" s="22">
        <v>1366</v>
      </c>
      <c r="AB34" s="22" t="s">
        <v>26</v>
      </c>
      <c r="AC34" s="15"/>
      <c r="AD34" s="22">
        <v>27</v>
      </c>
      <c r="AE34" s="22">
        <v>27</v>
      </c>
      <c r="AF34" s="22">
        <v>1738</v>
      </c>
      <c r="AG34" s="22" t="s">
        <v>26</v>
      </c>
      <c r="AI34" s="32">
        <v>27</v>
      </c>
      <c r="AJ34" s="32">
        <v>26</v>
      </c>
      <c r="AK34" s="32">
        <v>1646</v>
      </c>
      <c r="AL34" s="32">
        <f t="shared" si="2"/>
        <v>1</v>
      </c>
      <c r="AM34" s="27"/>
      <c r="AN34" s="32">
        <v>27</v>
      </c>
      <c r="AO34" s="32">
        <v>26</v>
      </c>
      <c r="AP34" s="32">
        <v>2212</v>
      </c>
      <c r="AQ34" s="32">
        <v>1</v>
      </c>
      <c r="AR34" s="27"/>
      <c r="AS34" s="22">
        <v>27</v>
      </c>
      <c r="AT34" s="22">
        <v>27</v>
      </c>
      <c r="AU34" s="22">
        <v>2183</v>
      </c>
      <c r="AV34" s="22" t="s">
        <v>26</v>
      </c>
      <c r="AW34" s="37"/>
      <c r="AX34" s="22">
        <v>28</v>
      </c>
      <c r="AY34" s="22">
        <v>28</v>
      </c>
      <c r="AZ34" s="22">
        <v>2064</v>
      </c>
      <c r="BA34" s="22" t="s">
        <v>26</v>
      </c>
      <c r="BB34" s="22"/>
      <c r="BC34" s="22">
        <v>28</v>
      </c>
      <c r="BD34" s="22">
        <v>27</v>
      </c>
      <c r="BE34" s="22">
        <v>1620</v>
      </c>
      <c r="BF34" s="22">
        <v>1</v>
      </c>
      <c r="BG34" s="22"/>
      <c r="BH34" s="22">
        <v>28</v>
      </c>
      <c r="BI34" s="22">
        <v>28</v>
      </c>
      <c r="BJ34" s="22">
        <v>1804</v>
      </c>
      <c r="BK34" s="22" t="s">
        <v>26</v>
      </c>
      <c r="BL34" s="23"/>
      <c r="BM34" s="22">
        <v>28</v>
      </c>
      <c r="BN34" s="22">
        <v>27</v>
      </c>
      <c r="BO34" s="22">
        <v>1847</v>
      </c>
      <c r="BP34" s="22">
        <v>1</v>
      </c>
      <c r="BQ34" s="23"/>
      <c r="BR34" s="22">
        <v>28</v>
      </c>
      <c r="BS34" s="22">
        <v>26</v>
      </c>
      <c r="BT34" s="22">
        <v>2284</v>
      </c>
      <c r="BU34" s="22">
        <v>2</v>
      </c>
      <c r="BV34" s="23"/>
      <c r="BW34" s="22">
        <v>28</v>
      </c>
      <c r="BX34" s="22">
        <v>26</v>
      </c>
      <c r="BY34" s="22">
        <v>2528</v>
      </c>
      <c r="BZ34" s="85">
        <v>2</v>
      </c>
    </row>
    <row r="35" spans="1:78" ht="15" customHeight="1" x14ac:dyDescent="0.25">
      <c r="A35" s="21" t="s">
        <v>20</v>
      </c>
      <c r="B35" s="23">
        <v>12</v>
      </c>
      <c r="C35" s="23">
        <v>6</v>
      </c>
      <c r="D35" s="23">
        <v>112</v>
      </c>
      <c r="E35" s="23"/>
      <c r="F35" s="23">
        <v>13</v>
      </c>
      <c r="G35" s="23">
        <v>10</v>
      </c>
      <c r="H35" s="23">
        <v>172</v>
      </c>
      <c r="I35" s="23"/>
      <c r="J35" s="23">
        <v>13</v>
      </c>
      <c r="K35" s="23">
        <v>10</v>
      </c>
      <c r="L35" s="23">
        <v>282</v>
      </c>
      <c r="M35" s="23">
        <v>3</v>
      </c>
      <c r="N35" s="18"/>
      <c r="O35" s="23">
        <v>13</v>
      </c>
      <c r="P35" s="23">
        <v>11</v>
      </c>
      <c r="Q35" s="23">
        <v>275</v>
      </c>
      <c r="R35" s="23">
        <v>2</v>
      </c>
      <c r="S35" s="18"/>
      <c r="T35" s="22">
        <v>13</v>
      </c>
      <c r="U35" s="22">
        <v>13</v>
      </c>
      <c r="V35" s="22">
        <v>332</v>
      </c>
      <c r="W35" s="22" t="s">
        <v>26</v>
      </c>
      <c r="X35" s="15"/>
      <c r="Y35" s="22">
        <v>13</v>
      </c>
      <c r="Z35" s="22">
        <v>13</v>
      </c>
      <c r="AA35" s="22">
        <v>396</v>
      </c>
      <c r="AB35" s="22" t="s">
        <v>26</v>
      </c>
      <c r="AC35" s="15"/>
      <c r="AD35" s="22">
        <v>13</v>
      </c>
      <c r="AE35" s="22">
        <v>13</v>
      </c>
      <c r="AF35" s="22">
        <v>459</v>
      </c>
      <c r="AG35" s="22" t="s">
        <v>26</v>
      </c>
      <c r="AI35" s="32">
        <v>13</v>
      </c>
      <c r="AJ35" s="32">
        <v>12</v>
      </c>
      <c r="AK35" s="32">
        <v>545</v>
      </c>
      <c r="AL35" s="32">
        <f t="shared" si="2"/>
        <v>1</v>
      </c>
      <c r="AM35" s="27"/>
      <c r="AN35" s="32">
        <v>13</v>
      </c>
      <c r="AO35" s="32">
        <v>13</v>
      </c>
      <c r="AP35" s="32">
        <v>651</v>
      </c>
      <c r="AQ35" s="32" t="s">
        <v>26</v>
      </c>
      <c r="AR35" s="27"/>
      <c r="AS35" s="22">
        <v>13</v>
      </c>
      <c r="AT35" s="22">
        <v>13</v>
      </c>
      <c r="AU35" s="22">
        <v>684</v>
      </c>
      <c r="AV35" s="22" t="s">
        <v>26</v>
      </c>
      <c r="AW35" s="37"/>
      <c r="AX35" s="22">
        <v>13</v>
      </c>
      <c r="AY35" s="22">
        <v>13</v>
      </c>
      <c r="AZ35" s="22">
        <v>672</v>
      </c>
      <c r="BA35" s="22" t="s">
        <v>26</v>
      </c>
      <c r="BB35" s="22"/>
      <c r="BC35" s="22">
        <v>13</v>
      </c>
      <c r="BD35" s="22">
        <v>13</v>
      </c>
      <c r="BE35" s="22">
        <v>548</v>
      </c>
      <c r="BF35" s="22" t="s">
        <v>26</v>
      </c>
      <c r="BG35" s="22"/>
      <c r="BH35" s="22">
        <v>13</v>
      </c>
      <c r="BI35" s="22">
        <v>13</v>
      </c>
      <c r="BJ35" s="22">
        <v>551.31999999999994</v>
      </c>
      <c r="BK35" s="22" t="s">
        <v>26</v>
      </c>
      <c r="BL35" s="23"/>
      <c r="BM35" s="22">
        <v>13</v>
      </c>
      <c r="BN35" s="22">
        <v>13</v>
      </c>
      <c r="BO35" s="22">
        <v>697</v>
      </c>
      <c r="BP35" s="22" t="s">
        <v>26</v>
      </c>
      <c r="BQ35" s="23"/>
      <c r="BR35" s="22">
        <v>13</v>
      </c>
      <c r="BS35" s="22">
        <v>13</v>
      </c>
      <c r="BT35" s="22">
        <v>687</v>
      </c>
      <c r="BU35" s="22" t="s">
        <v>26</v>
      </c>
      <c r="BV35" s="23"/>
      <c r="BW35" s="22">
        <v>13</v>
      </c>
      <c r="BX35" s="22">
        <v>13</v>
      </c>
      <c r="BY35" s="22">
        <v>731</v>
      </c>
      <c r="BZ35" s="85">
        <v>0</v>
      </c>
    </row>
    <row r="36" spans="1:78" ht="12.75" x14ac:dyDescent="0.25">
      <c r="A36" s="21" t="s">
        <v>21</v>
      </c>
      <c r="B36" s="23">
        <v>14</v>
      </c>
      <c r="C36" s="23">
        <v>11</v>
      </c>
      <c r="D36" s="23">
        <v>204</v>
      </c>
      <c r="E36" s="23"/>
      <c r="F36" s="23">
        <v>15</v>
      </c>
      <c r="G36" s="23">
        <v>14</v>
      </c>
      <c r="H36" s="23">
        <v>386</v>
      </c>
      <c r="I36" s="23"/>
      <c r="J36" s="23">
        <v>15</v>
      </c>
      <c r="K36" s="23">
        <v>14</v>
      </c>
      <c r="L36" s="23">
        <v>491</v>
      </c>
      <c r="M36" s="23">
        <v>1</v>
      </c>
      <c r="N36" s="18"/>
      <c r="O36" s="23">
        <v>15</v>
      </c>
      <c r="P36" s="23">
        <v>15</v>
      </c>
      <c r="Q36" s="23">
        <v>655</v>
      </c>
      <c r="R36" s="23" t="s">
        <v>26</v>
      </c>
      <c r="S36" s="18"/>
      <c r="T36" s="22">
        <v>15</v>
      </c>
      <c r="U36" s="22">
        <v>15</v>
      </c>
      <c r="V36" s="22">
        <v>708</v>
      </c>
      <c r="W36" s="22" t="s">
        <v>26</v>
      </c>
      <c r="X36" s="15"/>
      <c r="Y36" s="22">
        <v>15</v>
      </c>
      <c r="Z36" s="22">
        <v>15</v>
      </c>
      <c r="AA36" s="22">
        <v>780</v>
      </c>
      <c r="AB36" s="22" t="s">
        <v>26</v>
      </c>
      <c r="AC36" s="15"/>
      <c r="AD36" s="22">
        <v>15</v>
      </c>
      <c r="AE36" s="22">
        <v>15</v>
      </c>
      <c r="AF36" s="22">
        <v>1095</v>
      </c>
      <c r="AG36" s="22" t="s">
        <v>26</v>
      </c>
      <c r="AI36" s="32">
        <v>15</v>
      </c>
      <c r="AJ36" s="32">
        <v>14</v>
      </c>
      <c r="AK36" s="32">
        <v>1275</v>
      </c>
      <c r="AL36" s="32">
        <f t="shared" si="2"/>
        <v>1</v>
      </c>
      <c r="AM36" s="27"/>
      <c r="AN36" s="32">
        <v>15</v>
      </c>
      <c r="AO36" s="32">
        <v>15</v>
      </c>
      <c r="AP36" s="32">
        <v>1430</v>
      </c>
      <c r="AQ36" s="32" t="s">
        <v>26</v>
      </c>
      <c r="AR36" s="27"/>
      <c r="AS36" s="22">
        <v>15</v>
      </c>
      <c r="AT36" s="22">
        <v>15</v>
      </c>
      <c r="AU36" s="22">
        <v>1063</v>
      </c>
      <c r="AV36" s="22" t="s">
        <v>26</v>
      </c>
      <c r="AW36" s="37"/>
      <c r="AX36" s="22">
        <v>17</v>
      </c>
      <c r="AY36" s="22">
        <v>17</v>
      </c>
      <c r="AZ36" s="22">
        <v>1123</v>
      </c>
      <c r="BA36" s="22" t="s">
        <v>26</v>
      </c>
      <c r="BB36" s="22"/>
      <c r="BC36" s="22">
        <v>17</v>
      </c>
      <c r="BD36" s="22">
        <v>17</v>
      </c>
      <c r="BE36" s="22">
        <v>1612</v>
      </c>
      <c r="BF36" s="22" t="s">
        <v>26</v>
      </c>
      <c r="BG36" s="22"/>
      <c r="BH36" s="22">
        <v>17</v>
      </c>
      <c r="BI36" s="22">
        <v>17</v>
      </c>
      <c r="BJ36" s="22">
        <v>1497</v>
      </c>
      <c r="BK36" s="22" t="s">
        <v>26</v>
      </c>
      <c r="BL36" s="23"/>
      <c r="BM36" s="22">
        <v>17</v>
      </c>
      <c r="BN36" s="22">
        <v>17</v>
      </c>
      <c r="BO36" s="22">
        <v>1336</v>
      </c>
      <c r="BP36" s="22" t="s">
        <v>26</v>
      </c>
      <c r="BQ36" s="23"/>
      <c r="BR36" s="22">
        <v>17</v>
      </c>
      <c r="BS36" s="22">
        <v>17</v>
      </c>
      <c r="BT36" s="22">
        <v>1646</v>
      </c>
      <c r="BU36" s="22" t="s">
        <v>26</v>
      </c>
      <c r="BV36" s="23"/>
      <c r="BW36" s="22">
        <v>19</v>
      </c>
      <c r="BX36" s="22">
        <v>19</v>
      </c>
      <c r="BY36" s="22">
        <v>1598</v>
      </c>
      <c r="BZ36" s="85">
        <v>0</v>
      </c>
    </row>
    <row r="37" spans="1:78" ht="12.75" hidden="1" customHeight="1" x14ac:dyDescent="0.25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8"/>
      <c r="O37" s="23"/>
      <c r="P37" s="23"/>
      <c r="Q37" s="23"/>
      <c r="R37" s="23"/>
      <c r="S37" s="18"/>
      <c r="T37" s="22"/>
      <c r="U37" s="22"/>
      <c r="V37" s="22"/>
      <c r="W37" s="22"/>
      <c r="X37" s="15"/>
      <c r="Y37" s="22"/>
      <c r="Z37" s="22"/>
      <c r="AA37" s="22"/>
      <c r="AB37" s="22"/>
      <c r="AC37" s="15"/>
      <c r="AD37" s="22"/>
      <c r="AE37" s="22"/>
      <c r="AF37" s="22"/>
      <c r="AG37" s="22"/>
      <c r="AI37" s="22"/>
      <c r="AJ37" s="22"/>
      <c r="AK37" s="22"/>
      <c r="AL37" s="22"/>
      <c r="AM37" s="27"/>
      <c r="AN37" s="22"/>
      <c r="AO37" s="22"/>
      <c r="AP37" s="22"/>
      <c r="AQ37" s="22"/>
      <c r="AR37" s="27"/>
      <c r="AS37" s="22"/>
      <c r="AT37" s="22"/>
      <c r="AU37" s="22"/>
      <c r="AV37" s="22"/>
      <c r="AW37" s="37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42"/>
      <c r="BI37" s="42"/>
      <c r="BJ37" s="42"/>
      <c r="BK37" s="42"/>
      <c r="BL37" s="50"/>
      <c r="BM37" s="42"/>
      <c r="BN37" s="42"/>
      <c r="BO37" s="42"/>
      <c r="BP37" s="42"/>
      <c r="BQ37" s="50"/>
      <c r="BR37" s="42"/>
      <c r="BS37" s="42"/>
      <c r="BT37" s="42"/>
      <c r="BU37" s="42"/>
      <c r="BV37" s="50"/>
      <c r="BW37" s="42"/>
      <c r="BX37" s="42"/>
      <c r="BY37" s="42"/>
      <c r="BZ37" s="42"/>
    </row>
    <row r="38" spans="1:78" ht="12.75" hidden="1" customHeight="1" x14ac:dyDescent="0.25">
      <c r="A38" s="19" t="s">
        <v>29</v>
      </c>
      <c r="B38" s="16">
        <v>49</v>
      </c>
      <c r="C38" s="16">
        <v>48</v>
      </c>
      <c r="D38" s="16">
        <v>4923</v>
      </c>
      <c r="E38" s="16"/>
      <c r="F38" s="16">
        <v>49</v>
      </c>
      <c r="G38" s="16">
        <v>49</v>
      </c>
      <c r="H38" s="16">
        <v>6377</v>
      </c>
      <c r="I38" s="16"/>
      <c r="J38" s="16">
        <v>49</v>
      </c>
      <c r="K38" s="16">
        <v>49</v>
      </c>
      <c r="L38" s="16">
        <v>7505</v>
      </c>
      <c r="M38" s="16" t="s">
        <v>26</v>
      </c>
      <c r="N38" s="33"/>
      <c r="O38" s="16">
        <v>49</v>
      </c>
      <c r="P38" s="16">
        <v>49</v>
      </c>
      <c r="Q38" s="16">
        <v>8637</v>
      </c>
      <c r="R38" s="16" t="s">
        <v>26</v>
      </c>
      <c r="S38" s="18"/>
      <c r="T38" s="20">
        <v>49</v>
      </c>
      <c r="U38" s="20">
        <v>49</v>
      </c>
      <c r="V38" s="20">
        <v>10287</v>
      </c>
      <c r="W38" s="20" t="s">
        <v>26</v>
      </c>
      <c r="X38" s="24"/>
      <c r="Y38" s="20">
        <v>49</v>
      </c>
      <c r="Z38" s="20">
        <v>49</v>
      </c>
      <c r="AA38" s="20">
        <v>12580</v>
      </c>
      <c r="AB38" s="20" t="s">
        <v>26</v>
      </c>
      <c r="AC38" s="24"/>
      <c r="AD38" s="20">
        <v>49</v>
      </c>
      <c r="AE38" s="20">
        <v>49</v>
      </c>
      <c r="AF38" s="20">
        <v>13893</v>
      </c>
      <c r="AG38" s="20" t="s">
        <v>26</v>
      </c>
      <c r="AI38" s="31">
        <v>49</v>
      </c>
      <c r="AJ38" s="31">
        <v>49</v>
      </c>
      <c r="AK38" s="31">
        <v>14887</v>
      </c>
      <c r="AL38" s="31" t="s">
        <v>26</v>
      </c>
      <c r="AM38" s="27"/>
      <c r="AN38" s="31">
        <v>50</v>
      </c>
      <c r="AO38" s="31">
        <v>50</v>
      </c>
      <c r="AP38" s="31">
        <v>15829</v>
      </c>
      <c r="AQ38" s="31" t="s">
        <v>26</v>
      </c>
      <c r="AR38" s="27"/>
      <c r="AS38" s="36">
        <v>0</v>
      </c>
      <c r="AT38" s="36">
        <v>0</v>
      </c>
      <c r="AU38" s="36">
        <v>0</v>
      </c>
      <c r="AV38" s="36">
        <v>0</v>
      </c>
      <c r="AW38" s="27"/>
      <c r="AX38" s="36">
        <v>0</v>
      </c>
      <c r="AY38" s="36">
        <v>0</v>
      </c>
      <c r="AZ38" s="36">
        <v>0</v>
      </c>
      <c r="BA38" s="36">
        <v>0</v>
      </c>
      <c r="BB38" s="36"/>
      <c r="BC38" s="36"/>
      <c r="BD38" s="36"/>
      <c r="BE38" s="36"/>
      <c r="BF38" s="36"/>
      <c r="BG38" s="36"/>
      <c r="BH38" s="43">
        <v>0</v>
      </c>
      <c r="BI38" s="43">
        <v>0</v>
      </c>
      <c r="BJ38" s="43">
        <v>0</v>
      </c>
      <c r="BK38" s="43">
        <v>0</v>
      </c>
      <c r="BL38" s="51"/>
      <c r="BM38" s="43">
        <v>0</v>
      </c>
      <c r="BN38" s="43">
        <v>0</v>
      </c>
      <c r="BO38" s="43">
        <v>0</v>
      </c>
      <c r="BP38" s="43">
        <v>0</v>
      </c>
      <c r="BQ38" s="51"/>
      <c r="BR38" s="43">
        <v>0</v>
      </c>
      <c r="BS38" s="43">
        <v>0</v>
      </c>
      <c r="BT38" s="43">
        <v>0</v>
      </c>
      <c r="BU38" s="43">
        <v>0</v>
      </c>
      <c r="BV38" s="51"/>
      <c r="BW38" s="43">
        <v>0</v>
      </c>
      <c r="BX38" s="43">
        <v>0</v>
      </c>
      <c r="BY38" s="43">
        <v>0</v>
      </c>
      <c r="BZ38" s="43">
        <v>0</v>
      </c>
    </row>
    <row r="39" spans="1:78" ht="12.75" hidden="1" customHeight="1" x14ac:dyDescent="0.25">
      <c r="A39" s="19" t="s">
        <v>30</v>
      </c>
      <c r="B39" s="16">
        <v>128</v>
      </c>
      <c r="C39" s="16">
        <v>47</v>
      </c>
      <c r="D39" s="16">
        <v>663</v>
      </c>
      <c r="E39" s="16"/>
      <c r="F39" s="16">
        <v>128</v>
      </c>
      <c r="G39" s="16">
        <v>68</v>
      </c>
      <c r="H39" s="16">
        <v>981</v>
      </c>
      <c r="I39" s="16"/>
      <c r="J39" s="16">
        <v>128</v>
      </c>
      <c r="K39" s="16">
        <v>74</v>
      </c>
      <c r="L39" s="16">
        <v>1204</v>
      </c>
      <c r="M39" s="16">
        <v>54</v>
      </c>
      <c r="N39" s="33"/>
      <c r="O39" s="16">
        <v>128</v>
      </c>
      <c r="P39" s="16">
        <v>76</v>
      </c>
      <c r="Q39" s="16">
        <v>1335</v>
      </c>
      <c r="R39" s="16">
        <v>52</v>
      </c>
      <c r="S39" s="18"/>
      <c r="T39" s="20">
        <v>128</v>
      </c>
      <c r="U39" s="20">
        <v>79</v>
      </c>
      <c r="V39" s="20">
        <v>1631</v>
      </c>
      <c r="W39" s="20">
        <v>49</v>
      </c>
      <c r="X39" s="24"/>
      <c r="Y39" s="20">
        <v>128</v>
      </c>
      <c r="Z39" s="20">
        <v>88</v>
      </c>
      <c r="AA39" s="20">
        <v>1731</v>
      </c>
      <c r="AB39" s="20">
        <v>40</v>
      </c>
      <c r="AC39" s="24"/>
      <c r="AD39" s="20">
        <v>128</v>
      </c>
      <c r="AE39" s="20">
        <v>101</v>
      </c>
      <c r="AF39" s="20">
        <v>2355</v>
      </c>
      <c r="AG39" s="20">
        <v>27</v>
      </c>
      <c r="AI39" s="31">
        <v>128</v>
      </c>
      <c r="AJ39" s="31">
        <v>82</v>
      </c>
      <c r="AK39" s="31">
        <v>2491</v>
      </c>
      <c r="AL39" s="31">
        <f t="shared" si="2"/>
        <v>46</v>
      </c>
      <c r="AM39" s="27"/>
      <c r="AN39" s="31">
        <v>128</v>
      </c>
      <c r="AO39" s="31">
        <v>83</v>
      </c>
      <c r="AP39" s="31">
        <v>2635</v>
      </c>
      <c r="AQ39" s="31">
        <v>45</v>
      </c>
      <c r="AR39" s="27"/>
      <c r="AS39" s="36">
        <v>0</v>
      </c>
      <c r="AT39" s="36">
        <v>0</v>
      </c>
      <c r="AU39" s="36">
        <v>0</v>
      </c>
      <c r="AV39" s="36">
        <v>0</v>
      </c>
      <c r="AW39" s="27"/>
      <c r="AX39" s="36">
        <v>0</v>
      </c>
      <c r="AY39" s="36">
        <v>0</v>
      </c>
      <c r="AZ39" s="36">
        <v>0</v>
      </c>
      <c r="BA39" s="36">
        <v>0</v>
      </c>
      <c r="BB39" s="36"/>
      <c r="BC39" s="36"/>
      <c r="BD39" s="36"/>
      <c r="BE39" s="36"/>
      <c r="BF39" s="36"/>
      <c r="BG39" s="36"/>
      <c r="BH39" s="43">
        <v>0</v>
      </c>
      <c r="BI39" s="43">
        <v>0</v>
      </c>
      <c r="BJ39" s="43">
        <v>0</v>
      </c>
      <c r="BK39" s="43">
        <v>0</v>
      </c>
      <c r="BL39" s="51"/>
      <c r="BM39" s="43">
        <v>0</v>
      </c>
      <c r="BN39" s="43">
        <v>0</v>
      </c>
      <c r="BO39" s="43">
        <v>0</v>
      </c>
      <c r="BP39" s="43">
        <v>0</v>
      </c>
      <c r="BQ39" s="51"/>
      <c r="BR39" s="43">
        <v>0</v>
      </c>
      <c r="BS39" s="43">
        <v>0</v>
      </c>
      <c r="BT39" s="43">
        <v>0</v>
      </c>
      <c r="BU39" s="43">
        <v>0</v>
      </c>
      <c r="BV39" s="51"/>
      <c r="BW39" s="43">
        <v>0</v>
      </c>
      <c r="BX39" s="43">
        <v>0</v>
      </c>
      <c r="BY39" s="43">
        <v>0</v>
      </c>
      <c r="BZ39" s="43">
        <v>0</v>
      </c>
    </row>
    <row r="40" spans="1:78" ht="6.6" customHeight="1" x14ac:dyDescent="0.15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29"/>
      <c r="AI40" s="10"/>
      <c r="AJ40" s="10"/>
      <c r="AK40" s="10"/>
      <c r="AL40" s="10"/>
      <c r="AM40" s="29"/>
      <c r="AN40" s="10"/>
      <c r="AO40" s="10"/>
      <c r="AP40" s="10"/>
      <c r="AQ40" s="10"/>
      <c r="AR40" s="29"/>
      <c r="AS40" s="10"/>
      <c r="AT40" s="10"/>
      <c r="AU40" s="10"/>
      <c r="AV40" s="10"/>
      <c r="AW40" s="29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44"/>
      <c r="BI40" s="44"/>
      <c r="BJ40" s="44"/>
      <c r="BK40" s="44"/>
      <c r="BL40" s="48"/>
      <c r="BM40" s="44"/>
      <c r="BN40" s="44"/>
      <c r="BO40" s="44"/>
      <c r="BP40" s="44"/>
      <c r="BQ40" s="48"/>
      <c r="BR40" s="44"/>
      <c r="BS40" s="44"/>
      <c r="BT40" s="44"/>
      <c r="BU40" s="44"/>
      <c r="BV40" s="48"/>
      <c r="BW40" s="44"/>
      <c r="BX40" s="44"/>
      <c r="BY40" s="44"/>
      <c r="BZ40" s="44"/>
    </row>
    <row r="41" spans="1:78" ht="21" hidden="1" customHeight="1" x14ac:dyDescent="0.15">
      <c r="A41" s="71" t="s">
        <v>54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</row>
    <row r="42" spans="1:78" ht="21.75" hidden="1" customHeight="1" x14ac:dyDescent="0.15">
      <c r="A42" s="83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64"/>
      <c r="BW42" s="64"/>
      <c r="BX42" s="64"/>
      <c r="BY42" s="64"/>
      <c r="BZ42" s="64"/>
    </row>
    <row r="43" spans="1:78" ht="3.95" customHeight="1" x14ac:dyDescent="0.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</row>
    <row r="44" spans="1:78" x14ac:dyDescent="0.15">
      <c r="A44" s="25" t="s">
        <v>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T44" s="5"/>
      <c r="U44" s="5"/>
      <c r="V44" s="5"/>
      <c r="W44" s="5"/>
      <c r="Y44" s="5"/>
      <c r="Z44" s="5"/>
      <c r="AA44" s="5"/>
      <c r="AB44" s="5"/>
      <c r="AD44" s="5"/>
      <c r="AE44" s="5"/>
      <c r="AF44" s="5"/>
      <c r="AG44" s="5"/>
      <c r="AI44" s="5"/>
      <c r="AJ44" s="5"/>
      <c r="AK44" s="5"/>
      <c r="AL44" s="5"/>
      <c r="AN44" s="5"/>
      <c r="AO44" s="5"/>
      <c r="AP44" s="5"/>
      <c r="AQ44" s="5"/>
      <c r="AS44" s="5"/>
      <c r="AT44" s="5"/>
      <c r="AU44" s="5"/>
      <c r="AV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45"/>
      <c r="BI44" s="45"/>
      <c r="BJ44" s="45"/>
      <c r="BK44" s="45"/>
      <c r="BM44" s="45"/>
      <c r="BN44" s="45"/>
      <c r="BO44" s="45"/>
      <c r="BP44" s="45"/>
    </row>
    <row r="45" spans="1:78" ht="9.75" customHeight="1" x14ac:dyDescent="0.15">
      <c r="A45" s="25" t="s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T45" s="5"/>
      <c r="U45" s="5"/>
      <c r="V45" s="5"/>
      <c r="W45" s="5"/>
      <c r="Y45" s="5"/>
      <c r="Z45" s="5"/>
      <c r="AA45" s="5"/>
      <c r="AB45" s="5"/>
      <c r="AD45" s="5"/>
      <c r="AE45" s="5"/>
      <c r="AF45" s="5"/>
      <c r="AG45" s="5"/>
      <c r="AI45" s="5"/>
      <c r="AJ45" s="5"/>
      <c r="AK45" s="5"/>
      <c r="AL45" s="5"/>
      <c r="AN45" s="5"/>
      <c r="AO45" s="5"/>
      <c r="AP45" s="5"/>
      <c r="AQ45" s="5"/>
      <c r="AS45" s="5"/>
      <c r="AT45" s="5"/>
      <c r="AU45" s="5"/>
      <c r="AV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45"/>
      <c r="BI45" s="45"/>
      <c r="BJ45" s="45"/>
      <c r="BK45" s="45"/>
      <c r="BM45" s="45"/>
      <c r="BN45" s="45"/>
      <c r="BO45" s="45"/>
      <c r="BP45" s="45"/>
    </row>
    <row r="46" spans="1:78" ht="11.25" hidden="1" customHeight="1" x14ac:dyDescent="0.15">
      <c r="A46" s="25" t="s">
        <v>28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T46" s="5"/>
      <c r="U46" s="5"/>
      <c r="V46" s="5"/>
      <c r="W46" s="5"/>
      <c r="Y46" s="5"/>
      <c r="Z46" s="5"/>
      <c r="AA46" s="5"/>
      <c r="AB46" s="5"/>
      <c r="AD46" s="5"/>
      <c r="AE46" s="5"/>
      <c r="AF46" s="5"/>
      <c r="AG46" s="5"/>
      <c r="AI46" s="5"/>
      <c r="AJ46" s="5"/>
      <c r="AK46" s="5"/>
      <c r="AL46" s="5"/>
      <c r="AN46" s="5"/>
      <c r="AO46" s="5"/>
      <c r="AP46" s="5"/>
      <c r="AQ46" s="5"/>
      <c r="AS46" s="5"/>
      <c r="AT46" s="5"/>
      <c r="AU46" s="5"/>
      <c r="AV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45"/>
      <c r="BI46" s="45"/>
      <c r="BJ46" s="45"/>
      <c r="BK46" s="45"/>
      <c r="BM46" s="45"/>
      <c r="BN46" s="45"/>
      <c r="BO46" s="45"/>
      <c r="BP46" s="45"/>
    </row>
    <row r="47" spans="1:78" ht="11.25" hidden="1" customHeight="1" x14ac:dyDescent="0.15">
      <c r="A47" s="25" t="s">
        <v>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T47" s="5"/>
      <c r="U47" s="5"/>
      <c r="V47" s="5"/>
      <c r="W47" s="5"/>
      <c r="Y47" s="5"/>
      <c r="Z47" s="5"/>
      <c r="AA47" s="5"/>
      <c r="AB47" s="5"/>
      <c r="AD47" s="5"/>
      <c r="AE47" s="5"/>
      <c r="AF47" s="5"/>
      <c r="AG47" s="5"/>
      <c r="AI47" s="5"/>
      <c r="AJ47" s="5"/>
      <c r="AK47" s="5"/>
      <c r="AL47" s="5"/>
      <c r="AN47" s="5"/>
      <c r="AO47" s="5"/>
      <c r="AP47" s="5"/>
      <c r="AQ47" s="5"/>
      <c r="AS47" s="5"/>
      <c r="AT47" s="5"/>
      <c r="AU47" s="5"/>
      <c r="AV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45"/>
      <c r="BI47" s="45"/>
      <c r="BJ47" s="45"/>
      <c r="BK47" s="45"/>
      <c r="BM47" s="45"/>
      <c r="BN47" s="45"/>
      <c r="BO47" s="45"/>
      <c r="BP47" s="45"/>
    </row>
    <row r="48" spans="1:78" s="58" customFormat="1" ht="11.25" customHeight="1" x14ac:dyDescent="0.15">
      <c r="A48" s="38" t="s">
        <v>57</v>
      </c>
      <c r="BH48" s="59"/>
      <c r="BI48" s="59"/>
      <c r="BJ48" s="59"/>
      <c r="BK48" s="59"/>
      <c r="BL48" s="59"/>
      <c r="BM48" s="59"/>
      <c r="BN48" s="59"/>
      <c r="BO48" s="59"/>
      <c r="BP48" s="59"/>
    </row>
    <row r="49" spans="1:68" s="4" customFormat="1" ht="9.9499999999999993" customHeight="1" x14ac:dyDescent="0.25">
      <c r="A49" s="6"/>
      <c r="BH49" s="46"/>
      <c r="BI49" s="46"/>
      <c r="BJ49" s="46"/>
      <c r="BK49" s="46"/>
      <c r="BL49" s="46"/>
      <c r="BM49" s="46"/>
      <c r="BN49" s="46"/>
      <c r="BO49" s="46"/>
      <c r="BP49" s="46"/>
    </row>
    <row r="50" spans="1:68" ht="9.9499999999999993" customHeight="1" x14ac:dyDescent="0.15"/>
    <row r="51" spans="1:68" ht="9.9499999999999993" customHeight="1" x14ac:dyDescent="0.15"/>
    <row r="52" spans="1:68" ht="9.9499999999999993" customHeight="1" x14ac:dyDescent="0.15">
      <c r="A52" s="52"/>
    </row>
  </sheetData>
  <mergeCells count="56">
    <mergeCell ref="A5:A7"/>
    <mergeCell ref="B5:D5"/>
    <mergeCell ref="F5:H5"/>
    <mergeCell ref="J5:M5"/>
    <mergeCell ref="O5:R5"/>
    <mergeCell ref="BR5:BU5"/>
    <mergeCell ref="BW5:BZ5"/>
    <mergeCell ref="B6:C6"/>
    <mergeCell ref="F6:G6"/>
    <mergeCell ref="J6:K6"/>
    <mergeCell ref="O6:P6"/>
    <mergeCell ref="T6:U6"/>
    <mergeCell ref="Y5:AB5"/>
    <mergeCell ref="AD5:AG5"/>
    <mergeCell ref="AI5:AL5"/>
    <mergeCell ref="AN5:AQ5"/>
    <mergeCell ref="AS5:AV5"/>
    <mergeCell ref="AX5:BA5"/>
    <mergeCell ref="T5:W5"/>
    <mergeCell ref="AS6:AT6"/>
    <mergeCell ref="AX6:AY6"/>
    <mergeCell ref="BC5:BF5"/>
    <mergeCell ref="BH5:BK5"/>
    <mergeCell ref="BM5:BP5"/>
    <mergeCell ref="A42:BU42"/>
    <mergeCell ref="BZ6:BZ7"/>
    <mergeCell ref="B7:B8"/>
    <mergeCell ref="F7:F8"/>
    <mergeCell ref="J7:J8"/>
    <mergeCell ref="M7:M8"/>
    <mergeCell ref="O7:O8"/>
    <mergeCell ref="T7:T8"/>
    <mergeCell ref="Y7:Y8"/>
    <mergeCell ref="AD7:AD8"/>
    <mergeCell ref="AI7:AI8"/>
    <mergeCell ref="BP6:BP7"/>
    <mergeCell ref="BR6:BS6"/>
    <mergeCell ref="BT6:BT7"/>
    <mergeCell ref="BU6:BU7"/>
    <mergeCell ref="BW6:BX6"/>
    <mergeCell ref="AN7:AN8"/>
    <mergeCell ref="AS7:AS8"/>
    <mergeCell ref="AX7:AX8"/>
    <mergeCell ref="BC7:BC8"/>
    <mergeCell ref="A41:BZ41"/>
    <mergeCell ref="BY6:BY7"/>
    <mergeCell ref="BC6:BD6"/>
    <mergeCell ref="BH6:BI6"/>
    <mergeCell ref="BJ6:BJ7"/>
    <mergeCell ref="BK6:BK7"/>
    <mergeCell ref="BM6:BN6"/>
    <mergeCell ref="BO6:BO7"/>
    <mergeCell ref="Y6:Z6"/>
    <mergeCell ref="AD6:AE6"/>
    <mergeCell ref="AI6:AJ6"/>
    <mergeCell ref="AN6:AO6"/>
  </mergeCells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21.58</vt:lpstr>
      <vt:lpstr>21.58 (2)</vt:lpstr>
      <vt:lpstr>'21.58'!Área_de_impresión</vt:lpstr>
      <vt:lpstr>'21.58 (2)'!Área_de_impresión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Prac-OTED</dc:creator>
  <cp:lastModifiedBy>Jimmy Quijano Siccos</cp:lastModifiedBy>
  <cp:lastPrinted>2024-07-16T21:04:55Z</cp:lastPrinted>
  <dcterms:created xsi:type="dcterms:W3CDTF">2009-08-10T16:14:22Z</dcterms:created>
  <dcterms:modified xsi:type="dcterms:W3CDTF">2024-07-18T21:31:31Z</dcterms:modified>
</cp:coreProperties>
</file>