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kveliz\C.E.2024_cuadros-recopilados\Cap-21_TELECOMUNICACIONES\"/>
    </mc:Choice>
  </mc:AlternateContent>
  <xr:revisionPtr revIDLastSave="0" documentId="13_ncr:1_{46696F19-A588-4E23-B44D-FBD5F083BB99}" xr6:coauthVersionLast="47" xr6:coauthVersionMax="47" xr10:uidLastSave="{00000000-0000-0000-0000-000000000000}"/>
  <bookViews>
    <workbookView xWindow="-120" yWindow="-120" windowWidth="29040" windowHeight="15720" xr2:uid="{BFFBEF4B-8C1E-44BB-8780-A0F877AABD5A}"/>
  </bookViews>
  <sheets>
    <sheet name="21.1" sheetId="1" r:id="rId1"/>
  </sheets>
  <definedNames>
    <definedName name="_Fill" hidden="1">#REF!</definedName>
    <definedName name="_Key1" hidden="1">#REF!</definedName>
    <definedName name="_Order1" hidden="1">0</definedName>
    <definedName name="_Parse_Out" hidden="1">#REF!</definedName>
    <definedName name="_Regression_Int" localSheetId="0" hidden="1">1</definedName>
    <definedName name="_xlnm.Print_Area" localSheetId="0">'21.1'!$A$1:$U$18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1" l="1"/>
  <c r="D10" i="1"/>
  <c r="E10" i="1"/>
  <c r="F10" i="1"/>
  <c r="G10" i="1"/>
  <c r="H10" i="1"/>
  <c r="I10" i="1"/>
  <c r="J10" i="1"/>
  <c r="K10" i="1"/>
  <c r="L10" i="1"/>
  <c r="M10" i="1"/>
  <c r="N10" i="1"/>
  <c r="O10" i="1"/>
  <c r="P10" i="1"/>
  <c r="Q10" i="1"/>
  <c r="R10" i="1"/>
  <c r="S10" i="1"/>
  <c r="T10" i="1"/>
  <c r="U10" i="1"/>
  <c r="B10" i="1"/>
  <c r="D12" i="1"/>
  <c r="E12" i="1"/>
  <c r="F12" i="1"/>
  <c r="G12" i="1"/>
  <c r="H12" i="1"/>
  <c r="I12" i="1"/>
  <c r="J12" i="1"/>
  <c r="K12" i="1"/>
  <c r="L12" i="1"/>
  <c r="M12" i="1"/>
  <c r="N12" i="1"/>
  <c r="O12" i="1"/>
  <c r="P12" i="1"/>
  <c r="Q12" i="1"/>
  <c r="R12" i="1"/>
  <c r="S12" i="1"/>
  <c r="T12" i="1"/>
  <c r="U12" i="1"/>
  <c r="C12" i="1"/>
</calcChain>
</file>

<file path=xl/sharedStrings.xml><?xml version="1.0" encoding="utf-8"?>
<sst xmlns="http://schemas.openxmlformats.org/spreadsheetml/2006/main" count="16" uniqueCount="14">
  <si>
    <t>Indicador</t>
  </si>
  <si>
    <t>Millones S/</t>
  </si>
  <si>
    <t>Participación % en PBI global</t>
  </si>
  <si>
    <t>Millones S/ de 2007</t>
  </si>
  <si>
    <t>Variación % anual real</t>
  </si>
  <si>
    <t xml:space="preserve">21.1  PRINCIPALES INDICADORES DEL SECTOR TELECOMUNICACIONES Y OTROS </t>
  </si>
  <si>
    <t xml:space="preserve">         SERVICIOS DE INFORMACIÓN, 2019-2023</t>
  </si>
  <si>
    <t>Inversión Extranjera Directa 1/</t>
  </si>
  <si>
    <t>(Millones de US dólares)</t>
  </si>
  <si>
    <t>PBI Global</t>
  </si>
  <si>
    <t>VAB Telecomunicaciones y 
Otros Servicios de Información</t>
  </si>
  <si>
    <t>Fuente: Instituto Nacional de Estadística e Informática y PROINVERSIÓN.</t>
  </si>
  <si>
    <t>1/ Saldo de inversión extranjera directa en el Perú como aporte al capital para el Sector Comunicaciones, considera
     aportes provenientes del exterior destinados al capital social de empresas nacionales. Información disponible al 
     31 de diciembre de 2023.</t>
  </si>
  <si>
    <r>
      <rPr>
        <b/>
        <sz val="7"/>
        <rFont val="Arial Narrow"/>
        <family val="2"/>
      </rPr>
      <t>Nota:</t>
    </r>
    <r>
      <rPr>
        <sz val="7"/>
        <rFont val="Arial Narrow"/>
        <family val="2"/>
      </rPr>
      <t xml:space="preserve"> La información del PBI y del Valor Agregado del sector de los años 2020 y 2021 son preliminares y de los años 2022 y 2023 son estimados.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</si>
</sst>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_);_(* \(#,##0\);_(* &quot;-&quot;_);_(@_)"/>
    <numFmt numFmtId="165" formatCode="#\ ###\ ##0"/>
    <numFmt numFmtId="166" formatCode="0.000000"/>
    <numFmt numFmtId="167" formatCode="#.##"/>
  </numFmts>
  <fonts count="14" x14ac:knownFonts="1">
    <font>
      <i/>
      <sz val="10"/>
      <name val="Times New Roman"/>
    </font>
    <font>
      <sz val="7"/>
      <name val="Arial Narrow"/>
      <family val="2"/>
    </font>
    <font>
      <i/>
      <sz val="7"/>
      <name val="Arial Narrow"/>
      <family val="2"/>
    </font>
    <font>
      <i/>
      <sz val="10"/>
      <name val="Arial Narrow"/>
      <family val="2"/>
    </font>
    <font>
      <b/>
      <sz val="8"/>
      <name val="Arial Narrow"/>
      <family val="2"/>
    </font>
    <font>
      <b/>
      <sz val="7"/>
      <name val="Arial Narrow"/>
      <family val="2"/>
    </font>
    <font>
      <sz val="8"/>
      <name val="Arial Narrow"/>
      <family val="2"/>
    </font>
    <font>
      <sz val="7"/>
      <name val="Times New Roman"/>
      <family val="1"/>
    </font>
    <font>
      <b/>
      <sz val="9"/>
      <color theme="1"/>
      <name val="Arial Narrow"/>
      <family val="2"/>
    </font>
    <font>
      <sz val="10"/>
      <name val="Arial"/>
      <family val="2"/>
    </font>
    <font>
      <sz val="10"/>
      <color theme="1"/>
      <name val="Arial Narrow"/>
      <family val="2"/>
    </font>
    <font>
      <b/>
      <sz val="7"/>
      <color theme="1"/>
      <name val="Arial Narrow"/>
      <family val="2"/>
    </font>
    <font>
      <sz val="7"/>
      <color theme="1"/>
      <name val="Arial Narrow"/>
      <family val="2"/>
    </font>
    <font>
      <b/>
      <sz val="8"/>
      <color theme="1"/>
      <name val="Arial Narrow"/>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top/>
      <bottom style="thin">
        <color indexed="64"/>
      </bottom>
      <diagonal/>
    </border>
    <border>
      <left/>
      <right/>
      <top style="thin">
        <color indexed="64"/>
      </top>
      <bottom/>
      <diagonal/>
    </border>
  </borders>
  <cellStyleXfs count="4">
    <xf numFmtId="0" fontId="0" fillId="0" borderId="0"/>
    <xf numFmtId="0" fontId="7" fillId="0" borderId="0"/>
    <xf numFmtId="0" fontId="7" fillId="0" borderId="0"/>
    <xf numFmtId="0" fontId="9" fillId="0" borderId="0"/>
  </cellStyleXfs>
  <cellXfs count="43">
    <xf numFmtId="0" fontId="0" fillId="0" borderId="0" xfId="0"/>
    <xf numFmtId="0" fontId="1"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xf>
    <xf numFmtId="0" fontId="4" fillId="0" borderId="1" xfId="0" applyFont="1" applyBorder="1" applyAlignment="1">
      <alignment horizontal="center" vertical="center"/>
    </xf>
    <xf numFmtId="49" fontId="5" fillId="0" borderId="0" xfId="0" applyNumberFormat="1" applyFont="1" applyAlignment="1">
      <alignment horizontal="right" vertical="center"/>
    </xf>
    <xf numFmtId="165" fontId="1" fillId="0" borderId="0" xfId="0" applyNumberFormat="1" applyFont="1" applyAlignment="1">
      <alignment horizontal="right" vertical="center"/>
    </xf>
    <xf numFmtId="0" fontId="4" fillId="0" borderId="4" xfId="0" applyFont="1" applyBorder="1" applyAlignment="1">
      <alignment horizontal="left" vertical="center"/>
    </xf>
    <xf numFmtId="165" fontId="6" fillId="0" borderId="5" xfId="0" applyNumberFormat="1" applyFont="1" applyBorder="1" applyAlignment="1">
      <alignment horizontal="right" vertical="center"/>
    </xf>
    <xf numFmtId="165" fontId="6" fillId="0" borderId="0" xfId="0" applyNumberFormat="1" applyFont="1" applyAlignment="1">
      <alignment horizontal="right" vertical="center"/>
    </xf>
    <xf numFmtId="0" fontId="6" fillId="0" borderId="4" xfId="0" quotePrefix="1" applyFont="1" applyBorder="1" applyAlignment="1">
      <alignment horizontal="left" vertical="center" indent="1"/>
    </xf>
    <xf numFmtId="4" fontId="6" fillId="0" borderId="5" xfId="0" applyNumberFormat="1" applyFont="1" applyBorder="1" applyAlignment="1">
      <alignment horizontal="right" vertical="center"/>
    </xf>
    <xf numFmtId="4" fontId="6" fillId="0" borderId="0" xfId="0" applyNumberFormat="1" applyFont="1" applyAlignment="1">
      <alignment horizontal="right" vertical="center"/>
    </xf>
    <xf numFmtId="0" fontId="1" fillId="0" borderId="0" xfId="1" applyFont="1" applyAlignment="1">
      <alignment vertical="center"/>
    </xf>
    <xf numFmtId="1" fontId="1" fillId="0" borderId="0" xfId="0" applyNumberFormat="1" applyFont="1" applyAlignment="1">
      <alignment horizontal="left" vertical="center"/>
    </xf>
    <xf numFmtId="0" fontId="4" fillId="0" borderId="4" xfId="0" quotePrefix="1" applyFont="1" applyBorder="1" applyAlignment="1">
      <alignment horizontal="left" vertical="center"/>
    </xf>
    <xf numFmtId="1" fontId="1" fillId="0" borderId="0" xfId="0" applyNumberFormat="1" applyFont="1" applyAlignment="1">
      <alignment horizontal="right" vertical="center"/>
    </xf>
    <xf numFmtId="4" fontId="1" fillId="0" borderId="0" xfId="0" applyNumberFormat="1" applyFont="1" applyAlignment="1">
      <alignment horizontal="right" vertical="center"/>
    </xf>
    <xf numFmtId="165" fontId="1" fillId="2" borderId="0" xfId="0" applyNumberFormat="1" applyFont="1" applyFill="1" applyAlignment="1">
      <alignment horizontal="right" vertical="center"/>
    </xf>
    <xf numFmtId="164" fontId="6" fillId="0" borderId="0" xfId="0" applyNumberFormat="1" applyFont="1" applyAlignment="1">
      <alignment horizontal="right" vertical="center"/>
    </xf>
    <xf numFmtId="0" fontId="6" fillId="0" borderId="4" xfId="0" quotePrefix="1" applyFont="1" applyBorder="1" applyAlignment="1">
      <alignment horizontal="left" vertical="center"/>
    </xf>
    <xf numFmtId="49" fontId="1" fillId="0" borderId="6" xfId="0" applyNumberFormat="1" applyFont="1" applyBorder="1" applyAlignment="1">
      <alignment horizontal="left"/>
    </xf>
    <xf numFmtId="165" fontId="1" fillId="0" borderId="7" xfId="0" applyNumberFormat="1" applyFont="1" applyBorder="1" applyAlignment="1">
      <alignment horizontal="right" vertical="center"/>
    </xf>
    <xf numFmtId="0" fontId="5" fillId="0" borderId="0" xfId="0" applyFont="1" applyAlignment="1">
      <alignment horizontal="left" indent="3"/>
    </xf>
    <xf numFmtId="0" fontId="6" fillId="0" borderId="0" xfId="0" applyFont="1" applyAlignment="1">
      <alignment vertical="center"/>
    </xf>
    <xf numFmtId="1" fontId="6" fillId="0" borderId="0" xfId="0" applyNumberFormat="1" applyFont="1" applyAlignment="1">
      <alignment vertical="center"/>
    </xf>
    <xf numFmtId="164" fontId="6" fillId="0" borderId="0" xfId="0" applyNumberFormat="1" applyFont="1" applyAlignment="1">
      <alignment vertical="center"/>
    </xf>
    <xf numFmtId="164" fontId="1" fillId="0" borderId="0" xfId="0" applyNumberFormat="1" applyFont="1" applyAlignment="1">
      <alignment horizontal="right" vertical="center"/>
    </xf>
    <xf numFmtId="164" fontId="1" fillId="0" borderId="0" xfId="0" applyNumberFormat="1" applyFont="1" applyAlignment="1">
      <alignment horizontal="right"/>
    </xf>
    <xf numFmtId="166" fontId="6" fillId="0" borderId="0" xfId="0" applyNumberFormat="1" applyFont="1" applyAlignment="1">
      <alignment vertical="center"/>
    </xf>
    <xf numFmtId="0" fontId="4" fillId="0" borderId="3" xfId="0" applyFont="1" applyBorder="1" applyAlignment="1">
      <alignment horizontal="right" vertical="center"/>
    </xf>
    <xf numFmtId="0" fontId="8" fillId="0" borderId="0" xfId="2" quotePrefix="1" applyFont="1" applyAlignment="1">
      <alignment horizontal="left" vertical="center"/>
    </xf>
    <xf numFmtId="0" fontId="10" fillId="0" borderId="0" xfId="3" applyFont="1" applyAlignment="1">
      <alignment vertical="center"/>
    </xf>
    <xf numFmtId="0" fontId="11" fillId="0" borderId="0" xfId="2" applyFont="1" applyAlignment="1">
      <alignment vertical="center"/>
    </xf>
    <xf numFmtId="0" fontId="8" fillId="0" borderId="0" xfId="2" quotePrefix="1" applyFont="1" applyAlignment="1">
      <alignment horizontal="left" vertical="top"/>
    </xf>
    <xf numFmtId="0" fontId="4" fillId="0" borderId="2" xfId="0" applyFont="1" applyBorder="1" applyAlignment="1">
      <alignment horizontal="right" vertical="center"/>
    </xf>
    <xf numFmtId="2" fontId="10" fillId="0" borderId="0" xfId="3" applyNumberFormat="1" applyFont="1" applyAlignment="1">
      <alignment vertical="center"/>
    </xf>
    <xf numFmtId="167" fontId="6" fillId="0" borderId="0" xfId="0" applyNumberFormat="1" applyFont="1" applyAlignment="1">
      <alignment horizontal="right" vertical="center"/>
    </xf>
    <xf numFmtId="0" fontId="4" fillId="0" borderId="4" xfId="0" applyFont="1" applyBorder="1" applyAlignment="1">
      <alignment horizontal="left" vertical="justify" wrapText="1"/>
    </xf>
    <xf numFmtId="0" fontId="11" fillId="0" borderId="0" xfId="2" applyFont="1" applyAlignment="1">
      <alignment horizontal="left" vertical="center"/>
    </xf>
    <xf numFmtId="0" fontId="13" fillId="0" borderId="0" xfId="2" applyFont="1" applyAlignment="1">
      <alignment horizontal="left" vertical="center"/>
    </xf>
    <xf numFmtId="0" fontId="1" fillId="0" borderId="8" xfId="3" applyFont="1" applyBorder="1" applyAlignment="1">
      <alignment horizontal="justify" vertical="justify" wrapText="1"/>
    </xf>
    <xf numFmtId="0" fontId="12" fillId="0" borderId="0" xfId="2" quotePrefix="1" applyFont="1" applyAlignment="1">
      <alignment horizontal="justify" vertical="justify" wrapText="1"/>
    </xf>
  </cellXfs>
  <cellStyles count="4">
    <cellStyle name="Normal" xfId="0" builtinId="0"/>
    <cellStyle name="Normal 4" xfId="3" xr:uid="{41E18577-1D14-4DBE-911B-5AADE589FCD1}"/>
    <cellStyle name="Normal_IEC10001" xfId="2" xr:uid="{4636C56F-9F98-4935-9BD2-8BA778992D06}"/>
    <cellStyle name="Normal_IEC15020" xfId="1" xr:uid="{F93F2505-797C-4C17-9AC9-5021A3C47A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D64A2-981A-4A9C-B35A-71A06E90F07F}">
  <sheetPr syncVertical="1" syncRef="A1" transitionEvaluation="1" transitionEntry="1" codeName="Hoja1">
    <tabColor theme="0"/>
  </sheetPr>
  <dimension ref="A1:AC28"/>
  <sheetViews>
    <sheetView showGridLines="0" tabSelected="1" view="pageBreakPreview" zoomScale="160" zoomScaleNormal="130" zoomScaleSheetLayoutView="160" workbookViewId="0">
      <selection activeCell="A17" sqref="A17:U17"/>
    </sheetView>
  </sheetViews>
  <sheetFormatPr baseColWidth="10" defaultColWidth="9.7109375" defaultRowHeight="12.75" x14ac:dyDescent="0.2"/>
  <cols>
    <col min="1" max="1" width="21.42578125" style="3" customWidth="1"/>
    <col min="2" max="9" width="6.85546875" style="3" hidden="1" customWidth="1"/>
    <col min="10" max="15" width="7.5703125" style="3" hidden="1" customWidth="1"/>
    <col min="16" max="16" width="7.85546875" style="3" hidden="1" customWidth="1"/>
    <col min="17" max="21" width="7.85546875" style="3" customWidth="1"/>
    <col min="22" max="22" width="1.28515625" style="3" customWidth="1"/>
    <col min="23" max="24" width="6.7109375" style="3" customWidth="1"/>
    <col min="25" max="16384" width="9.7109375" style="3"/>
  </cols>
  <sheetData>
    <row r="1" spans="1:27" s="32" customFormat="1" ht="15.75" customHeight="1" x14ac:dyDescent="0.2">
      <c r="A1" s="31" t="s">
        <v>5</v>
      </c>
      <c r="C1" s="33"/>
      <c r="D1" s="33"/>
      <c r="E1" s="33"/>
      <c r="F1" s="33"/>
      <c r="G1" s="33"/>
    </row>
    <row r="2" spans="1:27" s="32" customFormat="1" ht="15.75" customHeight="1" x14ac:dyDescent="0.2">
      <c r="A2" s="34" t="s">
        <v>6</v>
      </c>
      <c r="B2" s="36"/>
      <c r="C2" s="36"/>
      <c r="D2" s="36"/>
      <c r="E2" s="36"/>
      <c r="F2" s="36"/>
      <c r="G2" s="36"/>
      <c r="H2" s="36"/>
      <c r="I2" s="36"/>
      <c r="J2" s="36"/>
      <c r="K2" s="36"/>
      <c r="L2" s="36"/>
      <c r="M2" s="36"/>
      <c r="N2" s="36"/>
      <c r="O2" s="36"/>
      <c r="P2" s="36"/>
      <c r="Q2" s="36"/>
      <c r="R2" s="36"/>
      <c r="S2" s="36"/>
      <c r="T2" s="36"/>
      <c r="U2" s="36"/>
    </row>
    <row r="3" spans="1:27" ht="5.25" customHeight="1" x14ac:dyDescent="0.2">
      <c r="A3" s="1"/>
      <c r="B3" s="36"/>
      <c r="C3" s="36"/>
      <c r="D3" s="36"/>
      <c r="E3" s="36"/>
      <c r="F3" s="36"/>
      <c r="G3" s="36"/>
      <c r="H3" s="36"/>
      <c r="I3" s="36"/>
      <c r="J3" s="36"/>
      <c r="K3" s="36"/>
      <c r="L3" s="36"/>
      <c r="M3" s="36"/>
      <c r="N3" s="36"/>
      <c r="O3" s="36"/>
      <c r="P3" s="36"/>
      <c r="Q3" s="36"/>
      <c r="R3" s="36"/>
      <c r="S3" s="36"/>
      <c r="T3" s="36"/>
      <c r="U3" s="36"/>
      <c r="V3" s="36"/>
    </row>
    <row r="4" spans="1:27" ht="17.100000000000001" customHeight="1" x14ac:dyDescent="0.2">
      <c r="A4" s="4" t="s">
        <v>0</v>
      </c>
      <c r="B4" s="35">
        <v>2004</v>
      </c>
      <c r="C4" s="30">
        <v>2005</v>
      </c>
      <c r="D4" s="30">
        <v>2006</v>
      </c>
      <c r="E4" s="30">
        <v>2007</v>
      </c>
      <c r="F4" s="30">
        <v>2008</v>
      </c>
      <c r="G4" s="30">
        <v>2009</v>
      </c>
      <c r="H4" s="30">
        <v>2010</v>
      </c>
      <c r="I4" s="30">
        <v>2011</v>
      </c>
      <c r="J4" s="30">
        <v>2012</v>
      </c>
      <c r="K4" s="30">
        <v>2013</v>
      </c>
      <c r="L4" s="30">
        <v>2014</v>
      </c>
      <c r="M4" s="30">
        <v>2015</v>
      </c>
      <c r="N4" s="30">
        <v>2016</v>
      </c>
      <c r="O4" s="30">
        <v>2017</v>
      </c>
      <c r="P4" s="30">
        <v>2018</v>
      </c>
      <c r="Q4" s="30">
        <v>2019</v>
      </c>
      <c r="R4" s="30">
        <v>2020</v>
      </c>
      <c r="S4" s="30">
        <v>2021</v>
      </c>
      <c r="T4" s="30">
        <v>2022</v>
      </c>
      <c r="U4" s="30">
        <v>2023</v>
      </c>
      <c r="V4" s="5"/>
      <c r="W4" s="6"/>
      <c r="X4" s="6"/>
      <c r="Y4" s="6"/>
      <c r="Z4" s="6"/>
      <c r="AA4" s="6"/>
    </row>
    <row r="5" spans="1:27" ht="12.95" customHeight="1" x14ac:dyDescent="0.2">
      <c r="A5" s="7" t="s">
        <v>9</v>
      </c>
      <c r="B5" s="8"/>
      <c r="C5" s="9"/>
      <c r="D5" s="9"/>
      <c r="E5" s="9"/>
      <c r="F5" s="9"/>
      <c r="G5" s="9"/>
      <c r="H5" s="9"/>
      <c r="I5" s="9"/>
      <c r="J5" s="9"/>
      <c r="K5" s="9"/>
      <c r="L5" s="9"/>
      <c r="M5" s="9"/>
      <c r="N5" s="9"/>
      <c r="O5" s="9"/>
      <c r="P5" s="9"/>
      <c r="Q5" s="9"/>
      <c r="R5" s="9"/>
      <c r="S5" s="9"/>
      <c r="T5" s="9"/>
      <c r="U5" s="9"/>
      <c r="V5" s="2"/>
      <c r="W5" s="6"/>
      <c r="X5" s="6"/>
      <c r="Y5" s="6"/>
      <c r="Z5" s="6"/>
      <c r="AA5" s="6"/>
    </row>
    <row r="6" spans="1:27" ht="12.95" customHeight="1" x14ac:dyDescent="0.2">
      <c r="A6" s="10" t="s">
        <v>1</v>
      </c>
      <c r="B6" s="8">
        <v>227935</v>
      </c>
      <c r="C6" s="9">
        <v>250749</v>
      </c>
      <c r="D6" s="9">
        <v>290271</v>
      </c>
      <c r="E6" s="9">
        <v>319693</v>
      </c>
      <c r="F6" s="9">
        <v>352719</v>
      </c>
      <c r="G6" s="9">
        <v>363943</v>
      </c>
      <c r="H6" s="9">
        <v>416784</v>
      </c>
      <c r="I6" s="9">
        <v>473049</v>
      </c>
      <c r="J6" s="9">
        <v>508131</v>
      </c>
      <c r="K6" s="9">
        <v>543556</v>
      </c>
      <c r="L6" s="9">
        <v>570041</v>
      </c>
      <c r="M6" s="9">
        <v>604416</v>
      </c>
      <c r="N6" s="9">
        <v>647668</v>
      </c>
      <c r="O6" s="9">
        <v>687989</v>
      </c>
      <c r="P6" s="9">
        <v>731588</v>
      </c>
      <c r="Q6" s="9">
        <v>761984</v>
      </c>
      <c r="R6" s="9">
        <v>703915</v>
      </c>
      <c r="S6" s="9">
        <v>878380</v>
      </c>
      <c r="T6" s="9">
        <v>945329</v>
      </c>
      <c r="U6" s="9">
        <v>1001860</v>
      </c>
      <c r="V6" s="2"/>
      <c r="W6" s="6"/>
      <c r="X6" s="6"/>
      <c r="Y6" s="6"/>
      <c r="Z6" s="6"/>
      <c r="AA6" s="6"/>
    </row>
    <row r="7" spans="1:27" ht="12.95" customHeight="1" x14ac:dyDescent="0.2">
      <c r="A7" s="10" t="s">
        <v>3</v>
      </c>
      <c r="B7" s="8">
        <v>257770</v>
      </c>
      <c r="C7" s="9">
        <v>273971</v>
      </c>
      <c r="D7" s="9">
        <v>294598</v>
      </c>
      <c r="E7" s="9">
        <v>319693</v>
      </c>
      <c r="F7" s="9">
        <v>348870</v>
      </c>
      <c r="G7" s="9">
        <v>352693</v>
      </c>
      <c r="H7" s="9">
        <v>382081</v>
      </c>
      <c r="I7" s="9">
        <v>406256</v>
      </c>
      <c r="J7" s="9">
        <v>431199</v>
      </c>
      <c r="K7" s="9">
        <v>456435</v>
      </c>
      <c r="L7" s="9">
        <v>467308</v>
      </c>
      <c r="M7" s="9">
        <v>482506</v>
      </c>
      <c r="N7" s="9">
        <v>501581</v>
      </c>
      <c r="O7" s="9">
        <v>514215</v>
      </c>
      <c r="P7" s="9">
        <v>534626</v>
      </c>
      <c r="Q7" s="9">
        <v>546605</v>
      </c>
      <c r="R7" s="9">
        <v>486843</v>
      </c>
      <c r="S7" s="9">
        <v>551862</v>
      </c>
      <c r="T7" s="9">
        <v>566903</v>
      </c>
      <c r="U7" s="9">
        <v>563784</v>
      </c>
      <c r="V7" s="2"/>
      <c r="W7" s="6"/>
      <c r="X7" s="6"/>
      <c r="Y7" s="6"/>
      <c r="Z7" s="6"/>
      <c r="AA7" s="6"/>
    </row>
    <row r="8" spans="1:27" ht="24.75" customHeight="1" x14ac:dyDescent="0.2">
      <c r="A8" s="38" t="s">
        <v>10</v>
      </c>
      <c r="B8" s="8"/>
      <c r="C8" s="9"/>
      <c r="D8" s="9"/>
      <c r="E8" s="9"/>
      <c r="F8" s="9"/>
      <c r="G8" s="9"/>
      <c r="H8" s="9"/>
      <c r="I8" s="9"/>
      <c r="J8" s="9"/>
      <c r="K8" s="9"/>
      <c r="L8" s="9"/>
      <c r="M8" s="9"/>
      <c r="N8" s="9"/>
      <c r="O8" s="9"/>
      <c r="P8" s="9"/>
      <c r="Q8" s="9"/>
      <c r="R8" s="9"/>
      <c r="S8" s="9"/>
      <c r="T8" s="9"/>
      <c r="U8" s="9"/>
      <c r="V8" s="2"/>
      <c r="W8" s="6"/>
      <c r="X8" s="6"/>
      <c r="Y8" s="6"/>
      <c r="Z8" s="6"/>
      <c r="AA8" s="6"/>
    </row>
    <row r="9" spans="1:27" ht="12.75" customHeight="1" x14ac:dyDescent="0.2">
      <c r="A9" s="10" t="s">
        <v>1</v>
      </c>
      <c r="B9" s="8">
        <v>6428</v>
      </c>
      <c r="C9" s="9">
        <v>6654</v>
      </c>
      <c r="D9" s="9">
        <v>7908</v>
      </c>
      <c r="E9" s="9">
        <v>8517</v>
      </c>
      <c r="F9" s="9">
        <v>9391</v>
      </c>
      <c r="G9" s="9">
        <v>9396</v>
      </c>
      <c r="H9" s="9">
        <v>10101</v>
      </c>
      <c r="I9" s="9">
        <v>10619</v>
      </c>
      <c r="J9" s="9">
        <v>11295</v>
      </c>
      <c r="K9" s="9">
        <v>11906</v>
      </c>
      <c r="L9" s="9">
        <v>12447</v>
      </c>
      <c r="M9" s="9">
        <v>12809</v>
      </c>
      <c r="N9" s="9">
        <v>13530</v>
      </c>
      <c r="O9" s="9">
        <v>14473</v>
      </c>
      <c r="P9" s="9">
        <v>14964</v>
      </c>
      <c r="Q9" s="9">
        <v>15827</v>
      </c>
      <c r="R9" s="9">
        <v>15721</v>
      </c>
      <c r="S9" s="9">
        <v>15941</v>
      </c>
      <c r="T9" s="9">
        <v>16369</v>
      </c>
      <c r="U9" s="9">
        <v>15845</v>
      </c>
      <c r="V9" s="2"/>
      <c r="W9" s="6"/>
      <c r="X9" s="6"/>
      <c r="Y9" s="6"/>
      <c r="Z9" s="6"/>
      <c r="AA9" s="6"/>
    </row>
    <row r="10" spans="1:27" ht="12.75" customHeight="1" x14ac:dyDescent="0.2">
      <c r="A10" s="10" t="s">
        <v>2</v>
      </c>
      <c r="B10" s="11">
        <f t="shared" ref="B10:U10" si="0">B9/B6*100</f>
        <v>2.8201022221247287</v>
      </c>
      <c r="C10" s="12">
        <f t="shared" si="0"/>
        <v>2.6536496656018569</v>
      </c>
      <c r="D10" s="12">
        <f t="shared" si="0"/>
        <v>2.7243506929731183</v>
      </c>
      <c r="E10" s="12">
        <f t="shared" si="0"/>
        <v>2.6641183885790429</v>
      </c>
      <c r="F10" s="12">
        <f t="shared" si="0"/>
        <v>2.6624593514950994</v>
      </c>
      <c r="G10" s="12">
        <f t="shared" si="0"/>
        <v>2.5817229621121989</v>
      </c>
      <c r="H10" s="12">
        <f t="shared" si="0"/>
        <v>2.4235575262006219</v>
      </c>
      <c r="I10" s="12">
        <f t="shared" si="0"/>
        <v>2.2447991645685752</v>
      </c>
      <c r="J10" s="12">
        <f t="shared" si="0"/>
        <v>2.2228519810836183</v>
      </c>
      <c r="K10" s="12">
        <f t="shared" si="0"/>
        <v>2.1903906865162011</v>
      </c>
      <c r="L10" s="12">
        <f t="shared" si="0"/>
        <v>2.1835271498015056</v>
      </c>
      <c r="M10" s="12">
        <f t="shared" si="0"/>
        <v>2.1192357581533248</v>
      </c>
      <c r="N10" s="12">
        <f t="shared" si="0"/>
        <v>2.0890332701322283</v>
      </c>
      <c r="O10" s="12">
        <f t="shared" si="0"/>
        <v>2.1036673551466665</v>
      </c>
      <c r="P10" s="12">
        <f t="shared" si="0"/>
        <v>2.0454135387677219</v>
      </c>
      <c r="Q10" s="12">
        <f t="shared" si="0"/>
        <v>2.0770777339156727</v>
      </c>
      <c r="R10" s="12">
        <f t="shared" si="0"/>
        <v>2.2333662445039528</v>
      </c>
      <c r="S10" s="12">
        <f t="shared" si="0"/>
        <v>1.8148181880279606</v>
      </c>
      <c r="T10" s="12">
        <f t="shared" si="0"/>
        <v>1.7315664705092091</v>
      </c>
      <c r="U10" s="12">
        <f t="shared" si="0"/>
        <v>1.5815583015591002</v>
      </c>
      <c r="V10" s="2"/>
      <c r="W10" s="6"/>
      <c r="X10" s="6"/>
      <c r="Y10" s="6"/>
      <c r="Z10" s="6"/>
      <c r="AA10" s="6"/>
    </row>
    <row r="11" spans="1:27" ht="12.75" customHeight="1" x14ac:dyDescent="0.2">
      <c r="A11" s="10" t="s">
        <v>3</v>
      </c>
      <c r="B11" s="8">
        <v>4987</v>
      </c>
      <c r="C11" s="9">
        <v>5333</v>
      </c>
      <c r="D11" s="9">
        <v>6468</v>
      </c>
      <c r="E11" s="9">
        <v>8517</v>
      </c>
      <c r="F11" s="9">
        <v>9974</v>
      </c>
      <c r="G11" s="9">
        <v>10784</v>
      </c>
      <c r="H11" s="9">
        <v>11876</v>
      </c>
      <c r="I11" s="9">
        <v>13243</v>
      </c>
      <c r="J11" s="9">
        <v>14855</v>
      </c>
      <c r="K11" s="9">
        <v>16149</v>
      </c>
      <c r="L11" s="9">
        <v>17542</v>
      </c>
      <c r="M11" s="9">
        <v>19133</v>
      </c>
      <c r="N11" s="9">
        <v>20812</v>
      </c>
      <c r="O11" s="9">
        <v>22523</v>
      </c>
      <c r="P11" s="9">
        <v>23686</v>
      </c>
      <c r="Q11" s="9">
        <v>25340</v>
      </c>
      <c r="R11" s="9">
        <v>26414</v>
      </c>
      <c r="S11" s="9">
        <v>29154</v>
      </c>
      <c r="T11" s="9">
        <v>30267</v>
      </c>
      <c r="U11" s="9">
        <v>28498</v>
      </c>
      <c r="V11" s="2"/>
      <c r="W11" s="6"/>
      <c r="X11" s="6"/>
      <c r="Y11" s="6"/>
      <c r="Z11" s="6"/>
      <c r="AA11" s="6"/>
    </row>
    <row r="12" spans="1:27" ht="12.75" customHeight="1" x14ac:dyDescent="0.2">
      <c r="A12" s="10" t="s">
        <v>4</v>
      </c>
      <c r="B12" s="11">
        <v>6.4233888177550114</v>
      </c>
      <c r="C12" s="12">
        <f>C11/B11*100-100</f>
        <v>6.9380389011429742</v>
      </c>
      <c r="D12" s="12">
        <f t="shared" ref="D12:U12" si="1">D11/C11*100-100</f>
        <v>21.282580161260086</v>
      </c>
      <c r="E12" s="12">
        <f t="shared" si="1"/>
        <v>31.679035250463841</v>
      </c>
      <c r="F12" s="12">
        <f t="shared" si="1"/>
        <v>17.10696254549724</v>
      </c>
      <c r="G12" s="12">
        <f t="shared" si="1"/>
        <v>8.121114898736721</v>
      </c>
      <c r="H12" s="12">
        <f t="shared" si="1"/>
        <v>10.126112759643917</v>
      </c>
      <c r="I12" s="12">
        <f t="shared" si="1"/>
        <v>11.510609632873027</v>
      </c>
      <c r="J12" s="12">
        <f t="shared" si="1"/>
        <v>12.17246847391074</v>
      </c>
      <c r="K12" s="12">
        <f t="shared" si="1"/>
        <v>8.7108717603500594</v>
      </c>
      <c r="L12" s="12">
        <f t="shared" si="1"/>
        <v>8.6259211096662227</v>
      </c>
      <c r="M12" s="12">
        <f t="shared" si="1"/>
        <v>9.0696613841067233</v>
      </c>
      <c r="N12" s="12">
        <f t="shared" si="1"/>
        <v>8.7754142058224005</v>
      </c>
      <c r="O12" s="12">
        <f t="shared" si="1"/>
        <v>8.2212185277724501</v>
      </c>
      <c r="P12" s="12">
        <f t="shared" si="1"/>
        <v>5.163610531456726</v>
      </c>
      <c r="Q12" s="12">
        <f t="shared" si="1"/>
        <v>6.9830279489994069</v>
      </c>
      <c r="R12" s="12">
        <f t="shared" si="1"/>
        <v>4.2383583267561136</v>
      </c>
      <c r="S12" s="12">
        <f t="shared" si="1"/>
        <v>10.373286893314159</v>
      </c>
      <c r="T12" s="12">
        <f t="shared" si="1"/>
        <v>3.8176579543115992</v>
      </c>
      <c r="U12" s="12">
        <f t="shared" si="1"/>
        <v>-5.8446492880034384</v>
      </c>
      <c r="V12" s="13"/>
      <c r="W12" s="14"/>
      <c r="X12" s="6"/>
      <c r="Y12" s="6"/>
      <c r="Z12" s="6"/>
      <c r="AA12" s="6"/>
    </row>
    <row r="13" spans="1:27" ht="10.5" customHeight="1" x14ac:dyDescent="0.2">
      <c r="A13" s="15" t="s">
        <v>7</v>
      </c>
      <c r="B13" s="8"/>
      <c r="C13" s="37"/>
      <c r="D13" s="37"/>
      <c r="E13" s="37"/>
      <c r="F13" s="37"/>
      <c r="G13" s="37"/>
      <c r="H13" s="37"/>
      <c r="I13" s="37"/>
      <c r="J13" s="37"/>
      <c r="K13" s="37"/>
      <c r="L13" s="37"/>
      <c r="M13" s="37"/>
      <c r="N13" s="37"/>
      <c r="O13" s="37"/>
      <c r="P13" s="37"/>
      <c r="Q13" s="37"/>
      <c r="R13" s="37"/>
      <c r="S13" s="37"/>
      <c r="T13" s="37"/>
      <c r="U13" s="37"/>
      <c r="V13" s="37"/>
      <c r="W13" s="16"/>
      <c r="X13" s="6"/>
      <c r="Y13" s="17"/>
      <c r="Z13" s="17"/>
      <c r="AA13" s="17"/>
    </row>
    <row r="14" spans="1:27" ht="12.75" customHeight="1" x14ac:dyDescent="0.2">
      <c r="A14" s="20" t="s">
        <v>8</v>
      </c>
      <c r="B14" s="8">
        <v>4343.5131875474326</v>
      </c>
      <c r="C14" s="9">
        <v>3721.0651264589687</v>
      </c>
      <c r="D14" s="9">
        <v>3712.8406065289687</v>
      </c>
      <c r="E14" s="9">
        <v>3784.3717554990762</v>
      </c>
      <c r="F14" s="9">
        <v>3685.0932790190764</v>
      </c>
      <c r="G14" s="9">
        <v>3732.8692790190762</v>
      </c>
      <c r="H14" s="9">
        <v>3821.8620614435008</v>
      </c>
      <c r="I14" s="9">
        <v>3841.2620614435009</v>
      </c>
      <c r="J14" s="9">
        <v>3965.5752371039271</v>
      </c>
      <c r="K14" s="9">
        <v>4602.4402457612987</v>
      </c>
      <c r="L14" s="9">
        <v>4602.4402457612987</v>
      </c>
      <c r="M14" s="9">
        <v>5152.4402457612987</v>
      </c>
      <c r="N14" s="9">
        <v>5358.595426937648</v>
      </c>
      <c r="O14" s="9">
        <v>5361.7954269376478</v>
      </c>
      <c r="P14" s="9">
        <v>5514.5454269376478</v>
      </c>
      <c r="Q14" s="9">
        <v>5514.5454269376478</v>
      </c>
      <c r="R14" s="9">
        <v>5522.1167427675555</v>
      </c>
      <c r="S14" s="9">
        <v>5521.3847466459283</v>
      </c>
      <c r="T14" s="9">
        <v>5521.3847466459301</v>
      </c>
      <c r="U14" s="9">
        <v>5521.3847466459283</v>
      </c>
      <c r="V14" s="18"/>
      <c r="W14" s="19"/>
      <c r="X14" s="6"/>
      <c r="Y14" s="17"/>
      <c r="Z14" s="17"/>
      <c r="AA14" s="17"/>
    </row>
    <row r="15" spans="1:27" ht="2.1" customHeight="1" x14ac:dyDescent="0.15">
      <c r="A15" s="21"/>
      <c r="B15" s="22"/>
      <c r="C15" s="22"/>
      <c r="D15" s="22"/>
      <c r="E15" s="22"/>
      <c r="F15" s="22"/>
      <c r="G15" s="22"/>
      <c r="H15" s="22"/>
      <c r="I15" s="22"/>
      <c r="J15" s="22"/>
      <c r="K15" s="22"/>
      <c r="L15" s="22"/>
      <c r="M15" s="22"/>
      <c r="N15" s="22"/>
      <c r="O15" s="22"/>
      <c r="P15" s="22"/>
      <c r="Q15" s="22"/>
      <c r="R15" s="22"/>
      <c r="S15" s="22"/>
      <c r="T15" s="22"/>
      <c r="U15" s="22"/>
      <c r="V15" s="6"/>
      <c r="W15" s="6"/>
      <c r="X15" s="6"/>
      <c r="Y15" s="6"/>
      <c r="Z15" s="6"/>
      <c r="AA15" s="6"/>
    </row>
    <row r="16" spans="1:27" s="32" customFormat="1" ht="18.75" customHeight="1" x14ac:dyDescent="0.2">
      <c r="A16" s="41" t="s">
        <v>13</v>
      </c>
      <c r="B16" s="41"/>
      <c r="C16" s="41"/>
      <c r="D16" s="41"/>
      <c r="E16" s="41"/>
      <c r="F16" s="41"/>
      <c r="G16" s="41"/>
      <c r="H16" s="41"/>
      <c r="I16" s="41"/>
      <c r="J16" s="41"/>
      <c r="K16" s="41"/>
      <c r="L16" s="41"/>
      <c r="M16" s="41"/>
      <c r="N16" s="41"/>
      <c r="O16" s="41"/>
      <c r="P16" s="41"/>
      <c r="Q16" s="41"/>
      <c r="R16" s="41"/>
      <c r="S16" s="41"/>
      <c r="T16" s="41"/>
      <c r="U16" s="41"/>
    </row>
    <row r="17" spans="1:29" s="32" customFormat="1" ht="26.25" customHeight="1" x14ac:dyDescent="0.2">
      <c r="A17" s="42" t="s">
        <v>12</v>
      </c>
      <c r="B17" s="42"/>
      <c r="C17" s="42"/>
      <c r="D17" s="42"/>
      <c r="E17" s="42"/>
      <c r="F17" s="42"/>
      <c r="G17" s="42"/>
      <c r="H17" s="42"/>
      <c r="I17" s="42"/>
      <c r="J17" s="42"/>
      <c r="K17" s="42"/>
      <c r="L17" s="42"/>
      <c r="M17" s="42"/>
      <c r="N17" s="42"/>
      <c r="O17" s="42"/>
      <c r="P17" s="42"/>
      <c r="Q17" s="42"/>
      <c r="R17" s="42"/>
      <c r="S17" s="42"/>
      <c r="T17" s="42"/>
      <c r="U17" s="42"/>
    </row>
    <row r="18" spans="1:29" s="32" customFormat="1" ht="9.75" customHeight="1" x14ac:dyDescent="0.2">
      <c r="A18" s="39" t="s">
        <v>11</v>
      </c>
      <c r="B18" s="40"/>
      <c r="C18" s="40"/>
      <c r="D18" s="40"/>
      <c r="E18" s="40"/>
      <c r="F18" s="40"/>
      <c r="G18" s="40"/>
    </row>
    <row r="19" spans="1:29" ht="8.25" customHeight="1" x14ac:dyDescent="0.15">
      <c r="A19" s="23"/>
      <c r="B19" s="6"/>
      <c r="C19" s="6"/>
      <c r="D19" s="6"/>
      <c r="E19" s="6"/>
      <c r="F19" s="6"/>
      <c r="G19" s="6"/>
      <c r="H19" s="6"/>
      <c r="I19" s="6"/>
      <c r="J19" s="6"/>
      <c r="K19" s="6"/>
      <c r="L19" s="6"/>
      <c r="M19" s="6"/>
      <c r="N19" s="6"/>
      <c r="O19" s="6"/>
      <c r="P19" s="6"/>
      <c r="Q19" s="6"/>
      <c r="R19" s="6"/>
      <c r="S19" s="6"/>
      <c r="T19" s="6"/>
      <c r="U19" s="6"/>
      <c r="V19" s="6"/>
      <c r="W19" s="6"/>
      <c r="X19" s="6"/>
      <c r="Y19" s="6"/>
      <c r="Z19" s="6"/>
      <c r="AA19" s="6"/>
    </row>
    <row r="20" spans="1:29" x14ac:dyDescent="0.2">
      <c r="A20" s="24"/>
      <c r="D20" s="25"/>
      <c r="E20" s="25"/>
      <c r="F20" s="25"/>
      <c r="G20" s="25"/>
      <c r="H20" s="25"/>
      <c r="I20" s="25"/>
      <c r="J20" s="25"/>
      <c r="K20" s="25"/>
      <c r="L20" s="25"/>
      <c r="M20" s="25"/>
      <c r="N20" s="25"/>
      <c r="O20" s="25"/>
      <c r="P20" s="25"/>
      <c r="Q20" s="25"/>
      <c r="R20" s="25"/>
      <c r="S20" s="25"/>
      <c r="T20" s="25"/>
      <c r="U20" s="25"/>
      <c r="V20" s="26"/>
      <c r="W20" s="27"/>
      <c r="X20" s="27"/>
      <c r="Y20" s="27"/>
      <c r="Z20" s="27"/>
      <c r="AA20" s="27"/>
      <c r="AB20" s="27"/>
      <c r="AC20" s="27"/>
    </row>
    <row r="21" spans="1:29" x14ac:dyDescent="0.15">
      <c r="A21" s="24"/>
      <c r="V21" s="26"/>
      <c r="W21" s="28"/>
      <c r="X21" s="27"/>
      <c r="Y21" s="27"/>
      <c r="Z21" s="27"/>
      <c r="AA21" s="27"/>
      <c r="AB21" s="27"/>
      <c r="AC21" s="27"/>
    </row>
    <row r="22" spans="1:29" x14ac:dyDescent="0.2">
      <c r="A22" s="24"/>
      <c r="D22" s="29"/>
      <c r="E22" s="29"/>
      <c r="F22" s="29"/>
      <c r="G22" s="29"/>
      <c r="H22" s="29"/>
      <c r="I22" s="29"/>
      <c r="J22" s="29"/>
      <c r="K22" s="29"/>
      <c r="L22" s="29"/>
      <c r="M22" s="29"/>
      <c r="N22" s="29"/>
      <c r="O22" s="29"/>
      <c r="P22" s="29"/>
      <c r="Q22" s="29"/>
      <c r="R22" s="29"/>
      <c r="S22" s="29"/>
      <c r="T22" s="29"/>
      <c r="U22" s="29"/>
      <c r="V22" s="26"/>
      <c r="W22" s="27"/>
      <c r="X22" s="27"/>
      <c r="Y22" s="27"/>
      <c r="Z22" s="27"/>
      <c r="AA22" s="27"/>
      <c r="AB22" s="27"/>
      <c r="AC22" s="27"/>
    </row>
    <row r="23" spans="1:29" x14ac:dyDescent="0.2">
      <c r="A23" s="24"/>
      <c r="V23" s="26"/>
      <c r="W23" s="27"/>
      <c r="X23" s="27"/>
      <c r="Y23" s="27"/>
      <c r="Z23" s="27"/>
      <c r="AA23" s="27"/>
      <c r="AB23" s="27"/>
      <c r="AC23" s="27"/>
    </row>
    <row r="24" spans="1:29" x14ac:dyDescent="0.2">
      <c r="A24" s="24"/>
      <c r="V24" s="26"/>
      <c r="W24" s="27"/>
      <c r="X24" s="27"/>
      <c r="Y24" s="27"/>
      <c r="Z24" s="27"/>
      <c r="AA24" s="27"/>
      <c r="AB24" s="27"/>
      <c r="AC24" s="27"/>
    </row>
    <row r="25" spans="1:29" x14ac:dyDescent="0.2">
      <c r="A25" s="24"/>
      <c r="V25" s="26"/>
      <c r="W25" s="27"/>
      <c r="X25" s="27"/>
      <c r="Y25" s="27"/>
      <c r="Z25" s="27"/>
      <c r="AA25" s="27"/>
      <c r="AB25" s="27"/>
      <c r="AC25" s="27"/>
    </row>
    <row r="26" spans="1:29" x14ac:dyDescent="0.2">
      <c r="A26" s="24"/>
      <c r="V26" s="26"/>
      <c r="W26" s="27"/>
      <c r="X26" s="27"/>
      <c r="Y26" s="27"/>
      <c r="Z26" s="27"/>
      <c r="AA26" s="27"/>
      <c r="AB26" s="27"/>
      <c r="AC26" s="27"/>
    </row>
    <row r="27" spans="1:29" x14ac:dyDescent="0.2">
      <c r="A27" s="24"/>
      <c r="V27" s="26"/>
      <c r="W27" s="27"/>
      <c r="X27" s="27"/>
      <c r="Y27" s="27"/>
      <c r="Z27" s="27"/>
      <c r="AA27" s="27"/>
      <c r="AB27" s="27"/>
      <c r="AC27" s="27"/>
    </row>
    <row r="28" spans="1:29" x14ac:dyDescent="0.2">
      <c r="V28" s="26"/>
    </row>
  </sheetData>
  <mergeCells count="2">
    <mergeCell ref="A16:U16"/>
    <mergeCell ref="A17:U17"/>
  </mergeCells>
  <printOptions horizontalCentered="1"/>
  <pageMargins left="1.9685039370078741" right="1.9685039370078741" top="0.98425196850393704" bottom="2.9527559055118111"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21.1</vt:lpstr>
      <vt:lpstr>'21.1'!Área_de_impresión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Guido Trujillo Valdiviezo</dc:creator>
  <cp:lastModifiedBy>Kenyi Galan Apolinario</cp:lastModifiedBy>
  <cp:lastPrinted>2024-07-19T15:46:08Z</cp:lastPrinted>
  <dcterms:created xsi:type="dcterms:W3CDTF">2023-12-05T20:16:33Z</dcterms:created>
  <dcterms:modified xsi:type="dcterms:W3CDTF">2024-10-16T21:00:37Z</dcterms:modified>
</cp:coreProperties>
</file>